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filterPrivacy="1" defaultThemeVersion="124226"/>
  <xr:revisionPtr revIDLastSave="0" documentId="13_ncr:1_{6A480394-CC2A-4EDE-B90F-BC0FE502C410}" xr6:coauthVersionLast="47" xr6:coauthVersionMax="47" xr10:uidLastSave="{00000000-0000-0000-0000-000000000000}"/>
  <bookViews>
    <workbookView xWindow="2550" yWindow="2550" windowWidth="21600" windowHeight="11235" xr2:uid="{00000000-000D-0000-FFFF-FFFF00000000}"/>
  </bookViews>
  <sheets>
    <sheet name="見積書(様式8)" sheetId="7"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10Module1__2__.印刷P18">[1]!'[Module1 (2)].印刷P18'</definedName>
    <definedName name="_11Module1__2__.印刷P19">[1]!'[Module1 (2)].印刷P19'</definedName>
    <definedName name="_12Module1__2__.印刷P2">[1]!'[Module1 (2)].印刷P2'</definedName>
    <definedName name="_13Module1__2__.印刷P20">[1]!'[Module1 (2)].印刷P20'</definedName>
    <definedName name="_14Module1__2__.印刷P21">[1]!'[Module1 (2)].印刷P21'</definedName>
    <definedName name="_15Module1__2__.印刷P22">[1]!'[Module1 (2)].印刷P22'</definedName>
    <definedName name="_16Module1__2__.印刷P3">[1]!'[Module1 (2)].印刷P3'</definedName>
    <definedName name="_17Module1__2__.印刷P4">[1]!'[Module1 (2)].印刷P4'</definedName>
    <definedName name="_18Module1__2__.印刷P5">[1]!'[Module1 (2)].印刷P5'</definedName>
    <definedName name="_19Module1__2__.印刷P6">[1]!'[Module1 (2)].印刷P6'</definedName>
    <definedName name="_1Module1__2__.印刷P1">[1]!'[Module1 (2)].印刷P1'</definedName>
    <definedName name="_20Module1__2__.印刷P7">[1]!'[Module1 (2)].印刷P7'</definedName>
    <definedName name="_21Module1__2__.印刷P8">[1]!'[Module1 (2)].印刷P8'</definedName>
    <definedName name="_22Module1__2__.印刷P9">[1]!'[Module1 (2)].印刷P9'</definedName>
    <definedName name="_23●H17JECC下期_リニューアル版">#REF!</definedName>
    <definedName name="_24_2005引越し">#REF!</definedName>
    <definedName name="_25a1_">#REF!</definedName>
    <definedName name="_26検収推定明細">#REF!</definedName>
    <definedName name="_2Module1__2__.印刷P10">[1]!'[Module1 (2)].印刷P10'</definedName>
    <definedName name="_3Module1__2__.印刷P11">[1]!'[Module1 (2)].印刷P11'</definedName>
    <definedName name="_4Module1__2__.印刷P12">[1]!'[Module1 (2)].印刷P12'</definedName>
    <definedName name="_5Module1__2__.印刷P13">[1]!'[Module1 (2)].印刷P13'</definedName>
    <definedName name="_6Module1__2__.印刷P14">[1]!'[Module1 (2)].印刷P14'</definedName>
    <definedName name="_7Module1__2__.印刷P15">[1]!'[Module1 (2)].印刷P15'</definedName>
    <definedName name="_8Module1__2__.印刷P16">[1]!'[Module1 (2)].印刷P16'</definedName>
    <definedName name="_9Module1__2__.印刷P17">[1]!'[Module1 (2)].印刷P17'</definedName>
    <definedName name="_aaa1" hidden="1">{#N/A,#N/A,FALSE,"予算表";#N/A,#N/A,FALSE,"人件費"}</definedName>
    <definedName name="_aaa2" hidden="1">{#N/A,#N/A,FALSE,"予算表";#N/A,#N/A,FALSE,"人件費"}</definedName>
    <definedName name="_ido2">[2]!_ido2</definedName>
    <definedName name="_Key1" hidden="1">#REF!</definedName>
    <definedName name="_Key2" hidden="1">#REF!</definedName>
    <definedName name="_Order1" hidden="1">255</definedName>
    <definedName name="_Order2" hidden="1">255</definedName>
    <definedName name="_Regression_X" hidden="1">#REF!</definedName>
    <definedName name="_Sort" hidden="1">#REF!</definedName>
    <definedName name="a">#REF!</definedName>
    <definedName name="aaaa" hidden="1">{"'100DPro'!$A$1:$H$149"}</definedName>
    <definedName name="aaaaa" hidden="1">{"'100DPro'!$A$1:$H$149"}</definedName>
    <definedName name="aaaaaaaaaaaaaaaaa">[2]!aaaaaaaaaaaaaaaaa</definedName>
    <definedName name="Access_Button" hidden="1">"価格H_hard_諸元___2__List"</definedName>
    <definedName name="AccessDatabase" hidden="1">"C:\MTAKAHAS\価格H.mdb"</definedName>
    <definedName name="ＡＰ工数">#REF!</definedName>
    <definedName name="AP工数1">[3]工数!#REF!</definedName>
    <definedName name="aw" hidden="1">{#N/A,#N/A,FALSE,"予算表";#N/A,#N/A,FALSE,"人件費"}</definedName>
    <definedName name="awe" hidden="1">{#N/A,#N/A,FALSE,"予算表";#N/A,#N/A,FALSE,"人件費"}</definedName>
    <definedName name="awer" hidden="1">{#N/A,#N/A,FALSE,"予算表";#N/A,#N/A,FALSE,"人件費"}</definedName>
    <definedName name="ayaka">#REF!</definedName>
    <definedName name="B">#REF!</definedName>
    <definedName name="Base_0001" hidden="1">#REF!</definedName>
    <definedName name="BuildingLAN_10001" hidden="1">#REF!</definedName>
    <definedName name="BuildingLAN_10002" hidden="1">#REF!</definedName>
    <definedName name="BuildingLAN_10003" hidden="1">#REF!</definedName>
    <definedName name="BuildingLAN_10004" hidden="1">#REF!</definedName>
    <definedName name="BuildingLAN_10005" hidden="1">#REF!</definedName>
    <definedName name="BuildingLAN_20000" hidden="1">#REF!</definedName>
    <definedName name="Confirm_10000" hidden="1">#REF!</definedName>
    <definedName name="ＣＰＵセットＡ">#REF!</definedName>
    <definedName name="ＣＰＵセットＢ">#REF!</definedName>
    <definedName name="ＣＰＵセットC">#REF!</definedName>
    <definedName name="ＣＰＵ数">#REF!</definedName>
    <definedName name="D">#REF!</definedName>
    <definedName name="DATA">#REF!</definedName>
    <definedName name="Delivery_10100" hidden="1">#REF!</definedName>
    <definedName name="Delivery_10200" hidden="1">#REF!</definedName>
    <definedName name="Delivery_10300" hidden="1">#REF!</definedName>
    <definedName name="Delivery_10401" hidden="1">#REF!</definedName>
    <definedName name="Delivery_10402" hidden="1">#REF!</definedName>
    <definedName name="Delivery_10501" hidden="1">#REF!</definedName>
    <definedName name="Delivery_10502" hidden="1">#REF!</definedName>
    <definedName name="Delivery_20000" hidden="1">#REF!</definedName>
    <definedName name="ＤＦＧＨＪＫＬ" hidden="1">{"'PPと説明書の対応'!$A$1:$G$411"}</definedName>
    <definedName name="ＤＩＳＫサイズ">[4]条件設定!$K$6</definedName>
    <definedName name="ＤＩＳＫセットＡ">#REF!</definedName>
    <definedName name="ＤＩＳＫセットＢ">#REF!</definedName>
    <definedName name="ＤＩＳＫセットＣ">#REF!</definedName>
    <definedName name="ＤＩＳＫセットＳ">#REF!</definedName>
    <definedName name="ＤＩＳＫタイプ">#REF!</definedName>
    <definedName name="ＤＩＳＫ容量">#REF!</definedName>
    <definedName name="ｄｓｄｓｄｓ" hidden="1">{#N/A,#N/A,FALSE,"予算表";#N/A,#N/A,FALSE,"人件費"}</definedName>
    <definedName name="F">#REF!</definedName>
    <definedName name="G">#REF!</definedName>
    <definedName name="ＧＢＩＴ">#REF!</definedName>
    <definedName name="HTML_CodePage" hidden="1">932</definedName>
    <definedName name="HTML_Control" hidden="1">{"'PPと説明書の対応'!$A$1:$G$411"}</definedName>
    <definedName name="HTML_Description" hidden="1">""</definedName>
    <definedName name="HTML_Email" hidden="1">""</definedName>
    <definedName name="HTML_Header" hidden="1">"プログラムプロダクトの説明書一覧"</definedName>
    <definedName name="HTML_LastUpdate" hidden="1">"00/09/29"</definedName>
    <definedName name="HTML_LineAfter" hidden="1">FALSE</definedName>
    <definedName name="HTML_LineBefore" hidden="1">FALSE</definedName>
    <definedName name="HTML_Name" hidden="1">"lilac"</definedName>
    <definedName name="HTML_OBDlg2" hidden="1">TRUE</definedName>
    <definedName name="HTML_OBDlg4" hidden="1">TRUE</definedName>
    <definedName name="HTML_OS" hidden="1">0</definedName>
    <definedName name="HTML_PathFile" hidden="1">"D:\リリース概要\依頼＆原稿\iPX11\リリース概要\まとめ\MyHTML.htm"</definedName>
    <definedName name="HTML_Title" hidden="1">"ipx11_ppmanual"</definedName>
    <definedName name="HTML1_1" hidden="1">"[PRIXV352.XLS]ISM352!$D$45:$H$337"</definedName>
    <definedName name="HTML1_10" hidden="1">""</definedName>
    <definedName name="HTML1_11" hidden="1">1</definedName>
    <definedName name="HTML1_12" hidden="1">"C:\MSOFFICE\EXCEL\MyHTML.htm"</definedName>
    <definedName name="HTML1_2" hidden="1">1</definedName>
    <definedName name="HTML1_3" hidden="1">"PRIXV352"</definedName>
    <definedName name="HTML1_4" hidden="1">"ISM352"</definedName>
    <definedName name="HTML1_5" hidden="1">""</definedName>
    <definedName name="HTML1_6" hidden="1">-4146</definedName>
    <definedName name="HTML1_7" hidden="1">-4146</definedName>
    <definedName name="HTML1_8" hidden="1">"30/01/1996"</definedName>
    <definedName name="HTML1_9" hidden="1">"MARGERIDE"</definedName>
    <definedName name="HTML2_1" hidden="1">"[PRIXV352.XLS]ISM352!$D$110:$J$113"</definedName>
    <definedName name="HTML2_10" hidden="1">""</definedName>
    <definedName name="HTML2_11" hidden="1">1</definedName>
    <definedName name="HTML2_12" hidden="1">"C:\MSOFFICE\EXCEL\MyHTML1.htm"</definedName>
    <definedName name="HTML2_2" hidden="1">1</definedName>
    <definedName name="HTML2_3" hidden="1">"PRIXV352"</definedName>
    <definedName name="HTML2_4" hidden="1">"ISM352"</definedName>
    <definedName name="HTML2_5" hidden="1">""</definedName>
    <definedName name="HTML2_6" hidden="1">-4146</definedName>
    <definedName name="HTML2_7" hidden="1">-4146</definedName>
    <definedName name="HTML2_8" hidden="1">"30/01/1996"</definedName>
    <definedName name="HTML2_9" hidden="1">"MARGERIDE"</definedName>
    <definedName name="HTML3_1" hidden="1">"[PRIXV352.XLS]ISM352!$C$45:$H$81"</definedName>
    <definedName name="HTML3_10" hidden="1">""</definedName>
    <definedName name="HTML3_11" hidden="1">1</definedName>
    <definedName name="HTML3_12" hidden="1">"C:\ALAIN\WEB\MYHTML.HTM"</definedName>
    <definedName name="HTML3_2" hidden="1">1</definedName>
    <definedName name="HTML3_3" hidden="1">"PRIXV352"</definedName>
    <definedName name="HTML3_4" hidden="1">"ISM352"</definedName>
    <definedName name="HTML3_5" hidden="1">""</definedName>
    <definedName name="HTML3_6" hidden="1">-4146</definedName>
    <definedName name="HTML3_7" hidden="1">-4146</definedName>
    <definedName name="HTML3_8" hidden="1">"31/01/1996"</definedName>
    <definedName name="HTML3_9" hidden="1">"MARGERIDE"</definedName>
    <definedName name="HTML4_1" hidden="1">"[PRIXV352.XLS]ISM352!$E$102"</definedName>
    <definedName name="HTML4_10" hidden="1">""</definedName>
    <definedName name="HTML4_11" hidden="1">1</definedName>
    <definedName name="HTML4_12" hidden="1">"C:\ALAIN\ISM\PRICE\TRANS.HTM"</definedName>
    <definedName name="HTML4_2" hidden="1">1</definedName>
    <definedName name="HTML4_3" hidden="1">"TransMaster Pricing"</definedName>
    <definedName name="HTML4_4" hidden="1">"TransMaster Pricing &amp; Ordering Information"</definedName>
    <definedName name="HTML4_5" hidden="1">"TransMaster"</definedName>
    <definedName name="HTML4_6" hidden="1">1</definedName>
    <definedName name="HTML4_7" hidden="1">-4146</definedName>
    <definedName name="HTML4_8" hidden="1">35218</definedName>
    <definedName name="HTML4_9" hidden="1">"MARGERIDE"</definedName>
    <definedName name="HTML5_1" hidden="1">"[PRIXV352.XLS]ISM352!$D$95:$F$113"</definedName>
    <definedName name="HTML5_10" hidden="1">""</definedName>
    <definedName name="HTML5_11" hidden="1">1</definedName>
    <definedName name="HTML5_12" hidden="1">"C:\ALAIN\ISM\PRICE\trans.htm"</definedName>
    <definedName name="HTML5_2" hidden="1">1</definedName>
    <definedName name="HTML5_3" hidden="1">"TransMaster"</definedName>
    <definedName name="HTML5_4" hidden="1">"TransMaster Pricing &amp; Ordering Information"</definedName>
    <definedName name="HTML5_5" hidden="1">"With the SNMP agent integrator you could manage your network using generic applications such as Monitor, Alarm, Performance, Statistics and Trouble Tickets depending on your needs.
Application from Bay Network or 3COM are also available."</definedName>
    <definedName name="HTML5_6" hidden="1">1</definedName>
    <definedName name="HTML5_7" hidden="1">-4146</definedName>
    <definedName name="HTML5_8" hidden="1">35218</definedName>
    <definedName name="HTML5_9" hidden="1">"MARGERIDE"</definedName>
    <definedName name="HTML6_1" hidden="1">"[PRIXV352.XLS]ISM352!$D$117:$F$120"</definedName>
    <definedName name="HTML6_10" hidden="1">""</definedName>
    <definedName name="HTML6_11" hidden="1">1</definedName>
    <definedName name="HTML6_12" hidden="1">"C:\ALAIN\ISM\PRICE\TMN.htm"</definedName>
    <definedName name="HTML6_2" hidden="1">1</definedName>
    <definedName name="HTML6_3" hidden="1">"PRIXV352"</definedName>
    <definedName name="HTML6_4" hidden="1">"TMN Master Pricing &amp; Ordering Information"</definedName>
    <definedName name="HTML6_5" hidden="1">"TMN Master is composed of ISM/OpenMaster core software including all the generic applications, plus all the Agent integrator and in particular CMIP, plus toolkits and ISM Pilot.
"</definedName>
    <definedName name="HTML6_6" hidden="1">1</definedName>
    <definedName name="HTML6_7" hidden="1">-4146</definedName>
    <definedName name="HTML6_8" hidden="1">35218</definedName>
    <definedName name="HTML6_9" hidden="1">"MARGERIDE"</definedName>
    <definedName name="HTML7_1" hidden="1">"[PRIXV352.XLS]ISM352!$D$123:$F$127"</definedName>
    <definedName name="HTML7_10" hidden="1">""</definedName>
    <definedName name="HTML7_11" hidden="1">1</definedName>
    <definedName name="HTML7_12" hidden="1">"C:\ALAIN\ISM\price\wkg.htm"</definedName>
    <definedName name="HTML7_2" hidden="1">1</definedName>
    <definedName name="HTML7_3" hidden="1">""</definedName>
    <definedName name="HTML7_4" hidden="1">"PC-Workgroup Master"</definedName>
    <definedName name="HTML7_5" hidden="1">""</definedName>
    <definedName name="HTML7_6" hidden="1">1</definedName>
    <definedName name="HTML7_7" hidden="1">-4146</definedName>
    <definedName name="HTML7_8" hidden="1">35218</definedName>
    <definedName name="HTML7_9" hidden="1">"MARGERIDE"</definedName>
    <definedName name="HTML8_1" hidden="1">"[PRIXV352.XLS]ISM352!$D$292:$F$332"</definedName>
    <definedName name="HTML8_10" hidden="1">""</definedName>
    <definedName name="HTML8_11" hidden="1">1</definedName>
    <definedName name="HTML8_12" hidden="1">"C:\ALAIN\ISM\PRICE\Tk.htm"</definedName>
    <definedName name="HTML8_2" hidden="1">1</definedName>
    <definedName name="HTML8_3" hidden="1">""</definedName>
    <definedName name="HTML8_4" hidden="1">"ISM/OpenMaster Toolkits"</definedName>
    <definedName name="HTML8_5" hidden="1">""</definedName>
    <definedName name="HTML8_6" hidden="1">1</definedName>
    <definedName name="HTML8_7" hidden="1">-4146</definedName>
    <definedName name="HTML8_8" hidden="1">35218</definedName>
    <definedName name="HTML8_9" hidden="1">"MARGERIDE"</definedName>
    <definedName name="HTMLCount" hidden="1">8</definedName>
    <definedName name="i" hidden="1">{#N/A,#N/A,FALSE,"予算表";#N/A,#N/A,FALSE,"人件費"}</definedName>
    <definedName name="ido">#REF!</definedName>
    <definedName name="ＩＦ価格">#REF!</definedName>
    <definedName name="ＩＦ数">#REF!</definedName>
    <definedName name="ＩＦ台数">#REF!</definedName>
    <definedName name="InstallDesign_10101" hidden="1">#REF!</definedName>
    <definedName name="InstallDesign_10102" hidden="1">#REF!</definedName>
    <definedName name="InstallDesign_10201" hidden="1">#REF!</definedName>
    <definedName name="InstallDesign_10202" hidden="1">#REF!</definedName>
    <definedName name="InstallDesign_10301" hidden="1">#REF!</definedName>
    <definedName name="InstallDesign_10401" hidden="1">#REF!</definedName>
    <definedName name="InstallDesign_10401s" hidden="1">#REF!</definedName>
    <definedName name="InstallDesign_10401sVD" hidden="1">#REF!</definedName>
    <definedName name="InstallDesign_10401VD" hidden="1">#REF!</definedName>
    <definedName name="InstallDesign_10402" hidden="1">#REF!</definedName>
    <definedName name="InstallDesign_10402s" hidden="1">#REF!</definedName>
    <definedName name="InstallDesign_10402sVD" hidden="1">#REF!</definedName>
    <definedName name="InstallDesign_10402VD" hidden="1">#REF!</definedName>
    <definedName name="InstallDesign_10403" hidden="1">#REF!</definedName>
    <definedName name="InstallDesign_10403s" hidden="1">#REF!</definedName>
    <definedName name="InstallDesign_10403sVD" hidden="1">#REF!</definedName>
    <definedName name="InstallDesign_10403VD" hidden="1">#REF!</definedName>
    <definedName name="InstallDesign_10404" hidden="1">#REF!</definedName>
    <definedName name="InstallDesign_10404VD" hidden="1">#REF!</definedName>
    <definedName name="InstallDesign_10501" hidden="1">#REF!</definedName>
    <definedName name="InstallDesign_10501s" hidden="1">#REF!</definedName>
    <definedName name="InstallDesign_10501sVD" hidden="1">#REF!</definedName>
    <definedName name="InstallDesign_10501VD" hidden="1">#REF!</definedName>
    <definedName name="InstallDesign_10601" hidden="1">#REF!</definedName>
    <definedName name="InstallDesign_10601VD" hidden="1">#REF!</definedName>
    <definedName name="InstallDesign_10701" hidden="1">#REF!</definedName>
    <definedName name="InstallDesign_10801" hidden="1">#REF!</definedName>
    <definedName name="InstallDesign_10901" hidden="1">#REF!</definedName>
    <definedName name="InstallDesign_20101" hidden="1">#REF!</definedName>
    <definedName name="InstallDesign_20102" hidden="1">#REF!</definedName>
    <definedName name="InstallDesign_20201" hidden="1">#REF!</definedName>
    <definedName name="InstallDesign_20202" hidden="1">#REF!</definedName>
    <definedName name="InstallDesign_20301" hidden="1">#REF!</definedName>
    <definedName name="InstallDesign_20401" hidden="1">#REF!</definedName>
    <definedName name="InstallDesign_20401VD" hidden="1">#REF!</definedName>
    <definedName name="InstallDesign_20402" hidden="1">#REF!</definedName>
    <definedName name="InstallDesign_20402VD" hidden="1">#REF!</definedName>
    <definedName name="InstallDesign_20501" hidden="1">#REF!</definedName>
    <definedName name="InstallDesign_20501VD" hidden="1">#REF!</definedName>
    <definedName name="InstallDesign_20502" hidden="1">#REF!</definedName>
    <definedName name="InstallDesign_20502VD" hidden="1">#REF!</definedName>
    <definedName name="InstallDesign_20601" hidden="1">#REF!</definedName>
    <definedName name="InstallDesign_30101" hidden="1">#REF!</definedName>
    <definedName name="InstallDesign_30201" hidden="1">#REF!</definedName>
    <definedName name="InstallOperation_10101" hidden="1">#REF!</definedName>
    <definedName name="InstallOperation_10102" hidden="1">#REF!</definedName>
    <definedName name="InstallOperation_10201" hidden="1">#REF!</definedName>
    <definedName name="InstallOperation_10202" hidden="1">#REF!</definedName>
    <definedName name="InstallOperation_10301" hidden="1">#REF!</definedName>
    <definedName name="InstallOperation_10401" hidden="1">#REF!</definedName>
    <definedName name="InstallOperation_10401s" hidden="1">#REF!</definedName>
    <definedName name="InstallOperation_10402" hidden="1">#REF!</definedName>
    <definedName name="InstallOperation_10402s" hidden="1">#REF!</definedName>
    <definedName name="InstallOperation_10403" hidden="1">#REF!</definedName>
    <definedName name="InstallOperation_10403s" hidden="1">#REF!</definedName>
    <definedName name="InstallOperation_10501" hidden="1">#REF!</definedName>
    <definedName name="InstallOperation_10501s" hidden="1">#REF!</definedName>
    <definedName name="InstallOperation_10601" hidden="1">#REF!</definedName>
    <definedName name="InstallOperation_10701" hidden="1">#REF!</definedName>
    <definedName name="InstallOperation_10801" hidden="1">#REF!</definedName>
    <definedName name="InstallOperation_10901" hidden="1">#REF!</definedName>
    <definedName name="InstallOperation_10902" hidden="1">#REF!</definedName>
    <definedName name="InstallOperation_11001" hidden="1">#REF!</definedName>
    <definedName name="InstallOperation_11002" hidden="1">#REF!</definedName>
    <definedName name="InstallOperation_11003" hidden="1">#REF!</definedName>
    <definedName name="InstallOperation_11004" hidden="1">#REF!</definedName>
    <definedName name="InstallOperation_20101" hidden="1">#REF!</definedName>
    <definedName name="InstallOperation_20201" hidden="1">#REF!</definedName>
    <definedName name="InstallOperation_20301" hidden="1">#REF!</definedName>
    <definedName name="InstallOperation_20401" hidden="1">#REF!</definedName>
    <definedName name="InstallOperation_20402" hidden="1">#REF!</definedName>
    <definedName name="InstallOperation_20501" hidden="1">#REF!</definedName>
    <definedName name="InstallOperation_20502" hidden="1">#REF!</definedName>
    <definedName name="InstallOperation_20601" hidden="1">#REF!</definedName>
    <definedName name="InstallOperation_30101" hidden="1">#REF!</definedName>
    <definedName name="InstallOperation_30102" hidden="1">#REF!</definedName>
    <definedName name="InstallOperation_30201" hidden="1">#REF!</definedName>
    <definedName name="InstallOperation_30301" hidden="1">#REF!</definedName>
    <definedName name="InstallOperation_30401" hidden="1">#REF!</definedName>
    <definedName name="InstallOperation_40101" hidden="1">#REF!</definedName>
    <definedName name="InstallOperation_40201" hidden="1">#REF!</definedName>
    <definedName name="InstallOperation_40301" hidden="1">#REF!</definedName>
    <definedName name="InstallOperation_40401" hidden="1">#REF!</definedName>
    <definedName name="ｊ">#REF!</definedName>
    <definedName name="ＪＥＣＣ等償却率">#REF!</definedName>
    <definedName name="KNES計">#REF!</definedName>
    <definedName name="KON" hidden="1">{"'企画'!$B$1:$H$24"}</definedName>
    <definedName name="ＬＬ" hidden="1">{"'PPと説明書の対応'!$A$1:$G$411"}</definedName>
    <definedName name="Move_10101" hidden="1">#REF!</definedName>
    <definedName name="Move_10102" hidden="1">#REF!</definedName>
    <definedName name="Move_10103" hidden="1">#REF!</definedName>
    <definedName name="Move_10104" hidden="1">#REF!</definedName>
    <definedName name="Move_10105" hidden="1">#REF!</definedName>
    <definedName name="Move_10106" hidden="1">#REF!</definedName>
    <definedName name="Move_10201" hidden="1">#REF!</definedName>
    <definedName name="Move_10202" hidden="1">#REF!</definedName>
    <definedName name="Move_10203" hidden="1">#REF!</definedName>
    <definedName name="Move_10204" hidden="1">#REF!</definedName>
    <definedName name="Move_10205" hidden="1">#REF!</definedName>
    <definedName name="Move_10206" hidden="1">#REF!</definedName>
    <definedName name="Move_10301" hidden="1">#REF!</definedName>
    <definedName name="Move_10302" hidden="1">#REF!</definedName>
    <definedName name="Move_10303" hidden="1">#REF!</definedName>
    <definedName name="Move_10304" hidden="1">#REF!</definedName>
    <definedName name="Move_10305" hidden="1">#REF!</definedName>
    <definedName name="Move_10306" hidden="1">#REF!</definedName>
    <definedName name="Move_20101" hidden="1">#REF!</definedName>
    <definedName name="Move_20102" hidden="1">#REF!</definedName>
    <definedName name="Move_20103" hidden="1">#REF!</definedName>
    <definedName name="Move_20104" hidden="1">#REF!</definedName>
    <definedName name="Move_20105" hidden="1">#REF!</definedName>
    <definedName name="Move_20106" hidden="1">#REF!</definedName>
    <definedName name="Move_20107" hidden="1">#REF!</definedName>
    <definedName name="Move_20108" hidden="1">#REF!</definedName>
    <definedName name="Move_20201" hidden="1">#REF!</definedName>
    <definedName name="Move_20202" hidden="1">#REF!</definedName>
    <definedName name="Move_20203" hidden="1">#REF!</definedName>
    <definedName name="Move_20204" hidden="1">#REF!</definedName>
    <definedName name="Move_20205" hidden="1">#REF!</definedName>
    <definedName name="Move_20206" hidden="1">#REF!</definedName>
    <definedName name="Move_20207" hidden="1">#REF!</definedName>
    <definedName name="Move_20208" hidden="1">#REF!</definedName>
    <definedName name="ｎ" hidden="1">{#N/A,#N/A,FALSE,"予算表";#N/A,#N/A,FALSE,"人件費"}</definedName>
    <definedName name="NES委託率">#REF!</definedName>
    <definedName name="oi" hidden="1">{#N/A,#N/A,FALSE,"予算表";#N/A,#N/A,FALSE,"人件費"}</definedName>
    <definedName name="ＰＣプリンタ総価格">#REF!</definedName>
    <definedName name="ＰＣ価格">#REF!</definedName>
    <definedName name="PJ工数">[3]工数!#REF!</definedName>
    <definedName name="PJ工数1">[3]工数!#REF!</definedName>
    <definedName name="Pos_SQL_Make">[2]!Pos_SQL_Make</definedName>
    <definedName name="_xlnm.Print_Area" localSheetId="0">'見積書(様式8)'!$A$1:$R$59</definedName>
    <definedName name="_xlnm.Print_Area">#REF!</definedName>
    <definedName name="Print_Area_MI">#REF!</definedName>
    <definedName name="_xlnm.Print_Titles">#REF!</definedName>
    <definedName name="qq" hidden="1">{#N/A,#N/A,FALSE,"予算表";#N/A,#N/A,FALSE,"人件費"}</definedName>
    <definedName name="ｑｑｑ" hidden="1">{#N/A,#N/A,FALSE,"予算表";#N/A,#N/A,FALSE,"人件費"}</definedName>
    <definedName name="QWE" hidden="1">{"'PPと説明書の対応'!$A$1:$G$411"}</definedName>
    <definedName name="sano">[2]!sano</definedName>
    <definedName name="sanosa">[2]!sanosa</definedName>
    <definedName name="Setup_10100" hidden="1">#REF!</definedName>
    <definedName name="Setup_10200" hidden="1">#REF!</definedName>
    <definedName name="Setup_10201" hidden="1">#REF!</definedName>
    <definedName name="Setup_10300" hidden="1">#REF!</definedName>
    <definedName name="Setup_10400" hidden="1">#REF!</definedName>
    <definedName name="Setup_10500" hidden="1">#REF!</definedName>
    <definedName name="Setup_10600" hidden="1">#REF!</definedName>
    <definedName name="Setup_10701" hidden="1">#REF!</definedName>
    <definedName name="Setup_10702" hidden="1">#REF!</definedName>
    <definedName name="Setup_10703" hidden="1">#REF!</definedName>
    <definedName name="Setup_20100" hidden="1">#REF!</definedName>
    <definedName name="Setup_20200" hidden="1">#REF!</definedName>
    <definedName name="Setup_20300" hidden="1">#REF!</definedName>
    <definedName name="Setup_20400" hidden="1">#REF!</definedName>
    <definedName name="Setup_20500" hidden="1">#REF!</definedName>
    <definedName name="Setup_20600" hidden="1">#REF!</definedName>
    <definedName name="Setup_20700" hidden="1">#REF!</definedName>
    <definedName name="Setup_30100" hidden="1">#REF!</definedName>
    <definedName name="Setup_30200" hidden="1">#REF!</definedName>
    <definedName name="Setup_30201" hidden="1">#REF!</definedName>
    <definedName name="Setup_30300" hidden="1">#REF!</definedName>
    <definedName name="Setup_30400" hidden="1">#REF!</definedName>
    <definedName name="Setup_30500" hidden="1">#REF!</definedName>
    <definedName name="Setup_30600" hidden="1">#REF!</definedName>
    <definedName name="Setup_30700" hidden="1">#REF!</definedName>
    <definedName name="Setup_40000" hidden="1">#REF!</definedName>
    <definedName name="SI原価率">#REF!</definedName>
    <definedName name="ss" hidden="1">{#N/A,#N/A,FALSE,"予算表";#N/A,#N/A,FALSE,"人件費"}</definedName>
    <definedName name="sss" hidden="1">{#N/A,#N/A,FALSE,"予算表";#N/A,#N/A,FALSE,"人件費"}</definedName>
    <definedName name="sssss" hidden="1">{#N/A,#N/A,FALSE,"予算表";#N/A,#N/A,FALSE,"人件費"}</definedName>
    <definedName name="Support_10000" hidden="1">#REF!</definedName>
    <definedName name="Support_10001" hidden="1">#REF!</definedName>
    <definedName name="Support_10002" hidden="1">#REF!</definedName>
    <definedName name="Support_10003" hidden="1">#REF!</definedName>
    <definedName name="Support_10004" hidden="1">#REF!</definedName>
    <definedName name="Support_10011" hidden="1">#REF!</definedName>
    <definedName name="ＳＷ価格">#REF!</definedName>
    <definedName name="TEST">#REF!</definedName>
    <definedName name="test1">#REF!</definedName>
    <definedName name="test2">#REF!</definedName>
    <definedName name="test3">#REF!</definedName>
    <definedName name="test4">#REF!</definedName>
    <definedName name="Training_10000" hidden="1">#REF!</definedName>
    <definedName name="Training_10100" hidden="1">#REF!</definedName>
    <definedName name="u" hidden="1">{#N/A,#N/A,FALSE,"予算表";#N/A,#N/A,FALSE,"人件費"}</definedName>
    <definedName name="ui" hidden="1">{#N/A,#N/A,FALSE,"予算表";#N/A,#N/A,FALSE,"人件費"}</definedName>
    <definedName name="Upgrade_10101" hidden="1">#REF!</definedName>
    <definedName name="Upgrade_10102" hidden="1">#REF!</definedName>
    <definedName name="Upgrade_10201" hidden="1">#REF!</definedName>
    <definedName name="Upgrade_10202" hidden="1">#REF!</definedName>
    <definedName name="Upgrade_10301" hidden="1">#REF!</definedName>
    <definedName name="Upgrade_20101" hidden="1">#REF!</definedName>
    <definedName name="Upgrade_20102" hidden="1">#REF!</definedName>
    <definedName name="Upgrade_20103" hidden="1">#REF!</definedName>
    <definedName name="Upgrade_20201" hidden="1">#REF!</definedName>
    <definedName name="Upgrade_20202" hidden="1">#REF!</definedName>
    <definedName name="Upgrade_20203" hidden="1">#REF!</definedName>
    <definedName name="Upgrade_20301" hidden="1">#REF!</definedName>
    <definedName name="Upgrade_20302" hidden="1">#REF!</definedName>
    <definedName name="Upgrade_20303" hidden="1">#REF!</definedName>
    <definedName name="Upgrade_20304" hidden="1">#REF!</definedName>
    <definedName name="Upgrade_20311" hidden="1">#REF!</definedName>
    <definedName name="Upgrade_20312" hidden="1">#REF!</definedName>
    <definedName name="Upgrade_20313" hidden="1">#REF!</definedName>
    <definedName name="Upgrade_20314" hidden="1">#REF!</definedName>
    <definedName name="Upgrade_20401" hidden="1">#REF!</definedName>
    <definedName name="Upgrade_20501" hidden="1">#REF!</definedName>
    <definedName name="Upgrade_20502" hidden="1">#REF!</definedName>
    <definedName name="Upgrade_30000" hidden="1">#REF!</definedName>
    <definedName name="Upgrade_40000" hidden="1">#REF!</definedName>
    <definedName name="Upgrade_40001" hidden="1">#REF!</definedName>
    <definedName name="Upgrade_40002" hidden="1">#REF!</definedName>
    <definedName name="Upgrade_40003" hidden="1">#REF!</definedName>
    <definedName name="ＵＰ価格">[5]機器明細!#REF!</definedName>
    <definedName name="W">#REF!</definedName>
    <definedName name="we" hidden="1">{#N/A,#N/A,FALSE,"予算表";#N/A,#N/A,FALSE,"人件費"}</definedName>
    <definedName name="wer" hidden="1">{#N/A,#N/A,FALSE,"予算表";#N/A,#N/A,FALSE,"人件費"}</definedName>
    <definedName name="wrn.仕様書表紙." hidden="1">{#N/A,#N/A,FALSE,"表一覧"}</definedName>
    <definedName name="wrn.予算表." hidden="1">{#N/A,#N/A,FALSE,"予算表";#N/A,#N/A,FALSE,"人件費"}</definedName>
    <definedName name="ww" hidden="1">{#N/A,#N/A,FALSE,"予算表";#N/A,#N/A,FALSE,"人件費"}</definedName>
    <definedName name="www" hidden="1">{#N/A,#N/A,FALSE,"予算表";#N/A,#N/A,FALSE,"人件費"}</definedName>
    <definedName name="wwww" hidden="1">{#N/A,#N/A,FALSE,"予算表";#N/A,#N/A,FALSE,"人件費"}</definedName>
    <definedName name="wwwww" hidden="1">{#N/A,#N/A,FALSE,"予算表";#N/A,#N/A,FALSE,"人件費"}</definedName>
    <definedName name="xxxxxxxxxx" hidden="1">{"'PPと説明書の対応'!$A$1:$G$411"}</definedName>
    <definedName name="zzzzzzzzzz" hidden="1">{"'PPと説明書の対応'!$A$1:$G$411"}</definedName>
    <definedName name="あ">[3]工数!#REF!</definedName>
    <definedName name="あああ" hidden="1">{#N/A,#N/A,FALSE,"予算表";#N/A,#N/A,FALSE,"人件費"}</definedName>
    <definedName name="あいうえお" hidden="1">{"'PPと説明書の対応'!$A$1:$G$411"}</definedName>
    <definedName name="い">#REF!</definedName>
    <definedName name="いいい" hidden="1">{#N/A,#N/A,FALSE,"予算表";#N/A,#N/A,FALSE,"人件費"}</definedName>
    <definedName name="いいお" hidden="1">{#N/A,#N/A,FALSE,"予算表";#N/A,#N/A,FALSE,"人件費"}</definedName>
    <definedName name="う">#REF!</definedName>
    <definedName name="お" hidden="1">{#N/A,#N/A,FALSE,"予算表";#N/A,#N/A,FALSE,"人件費"}</definedName>
    <definedName name="オラクルユーザ数">[4]条件設定!$K$9</definedName>
    <definedName name="かきくけこ">#REF!</definedName>
    <definedName name="くぇＲちゅいお" hidden="1">{"'PPと説明書の対応'!$A$1:$G$411"}</definedName>
    <definedName name="サーバタイプ">#REF!</definedName>
    <definedName name="スーパースリムタワー型___MA86T_T">[6]SST型MA86TT!$A$1</definedName>
    <definedName name="スーパースリムタワー型__MA10T_T">[6]SST型MA10TT!$A$1</definedName>
    <definedName name="スケジュール" hidden="1">{#N/A,#N/A,FALSE,"予算表";#N/A,#N/A,FALSE,"人件費"}</definedName>
    <definedName name="た">#REF!</definedName>
    <definedName name="ちゅいおＰ" hidden="1">{"'PPと説明書の対応'!$A$1:$G$411"}</definedName>
    <definedName name="っｚ" hidden="1">{#N/A,#N/A,FALSE,"予算表";#N/A,#N/A,FALSE,"人件費"}</definedName>
    <definedName name="っっｓ" hidden="1">{#N/A,#N/A,FALSE,"予算表";#N/A,#N/A,FALSE,"人件費"}</definedName>
    <definedName name="テスト系">#REF!</definedName>
    <definedName name="ととと" hidden="1">{#N/A,#N/A,FALSE,"予算表";#N/A,#N/A,FALSE,"人件費"}</definedName>
    <definedName name="ドメイン価格">#REF!</definedName>
    <definedName name="プ1">[7]詳細・製造!#REF!</definedName>
    <definedName name="プ2">[7]詳細・製造!#REF!</definedName>
    <definedName name="プリンタ台数">#REF!</definedName>
    <definedName name="ボックスレス型___MA93T_F">[6]ﾎﾞｯｸｽﾚｽ型MA93TF!$A$1</definedName>
    <definedName name="ボックスレス型__MA70HF">[6]ﾎﾞｯｸｽﾚｽ型MA70HF!$A$1</definedName>
    <definedName name="マイクロタワー型___MA70H_R">[6]ﾏｲｸﾛﾀﾜｰ型MA70HR!$A$1</definedName>
    <definedName name="マニュアル">#REF!</definedName>
    <definedName name="ミニタワー型___MA15S_M">[6]ﾐﾆﾀﾜｰ型MA15SM!$A$1</definedName>
    <definedName name="ミニタワー型__MA17S_M">[6]ﾐﾆﾀﾜｰ型MA17SM!$A$1</definedName>
    <definedName name="メモリ量">#REF!</definedName>
    <definedName name="んん" hidden="1">{#N/A,#N/A,FALSE,"予算表";#N/A,#N/A,FALSE,"人件費"}</definedName>
    <definedName name="扱い別">#REF!</definedName>
    <definedName name="医事ｻｰﾊﾞ">[8]ｵｰﾀﾞﾘﾝｸﾞｻｰﾊﾞ!#REF!</definedName>
    <definedName name="医事開発価格">#REF!</definedName>
    <definedName name="一覧②" hidden="1">{"'PPと説明書の対応'!$A$1:$G$411"}</definedName>
    <definedName name="過去引当準備金取崩">#REF!</definedName>
    <definedName name="過去準備金引当率">#REF!</definedName>
    <definedName name="画面テスト">[9]画面!$J$62</definedName>
    <definedName name="画面改造">[9]画面!$I$62</definedName>
    <definedName name="画面現行">[9]画面!$H$62</definedName>
    <definedName name="画面本数">[9]画面!$K$62</definedName>
    <definedName name="改修テスト">#REF!</definedName>
    <definedName name="改造テスト">#REF!</definedName>
    <definedName name="改造製造">#REF!</definedName>
    <definedName name="改造設計">#REF!</definedName>
    <definedName name="海外">#REF!</definedName>
    <definedName name="開発価格">#REF!</definedName>
    <definedName name="外来患者">#REF!</definedName>
    <definedName name="各種乗率">#REF!</definedName>
    <definedName name="関連表" hidden="1">#REF!</definedName>
    <definedName name="企通抜けクエリー1">#REF!</definedName>
    <definedName name="機種">#REF!</definedName>
    <definedName name="機能仕様１" hidden="1">{#N/A,#N/A,FALSE,"表一覧"}</definedName>
    <definedName name="機能仕様２" hidden="1">{#N/A,#N/A,FALSE,"表一覧"}</definedName>
    <definedName name="機能私用" hidden="1">{#N/A,#N/A,FALSE,"表一覧"}</definedName>
    <definedName name="記号">#REF!</definedName>
    <definedName name="客先月稼働時間">#REF!</definedName>
    <definedName name="拠点分類①">#REF!</definedName>
    <definedName name="拠点分類②">#REF!</definedName>
    <definedName name="拠点分類③">#REF!</definedName>
    <definedName name="拠点分類④">#REF!</definedName>
    <definedName name="共1">#REF!</definedName>
    <definedName name="共2">#REF!</definedName>
    <definedName name="共通費">[10]各種乗率!$C$11</definedName>
    <definedName name="共通費配賦率">#REF!</definedName>
    <definedName name="業務名">#REF!</definedName>
    <definedName name="金利賦課率">#REF!</definedName>
    <definedName name="計算テスト">[9]計算!$G$21</definedName>
    <definedName name="計算改造">[9]計算!$F$21</definedName>
    <definedName name="計算現行">[9]計算!$E$21</definedName>
    <definedName name="計算本数">[9]計算!$F$23</definedName>
    <definedName name="原価表">#REF!</definedName>
    <definedName name="現準備金引当率">#REF!</definedName>
    <definedName name="交通費">[3]工数!#REF!</definedName>
    <definedName name="交通費1">[3]工数!#REF!</definedName>
    <definedName name="工数_その他">#REF!</definedName>
    <definedName name="工数_基本">#REF!</definedName>
    <definedName name="工数_結合">#REF!</definedName>
    <definedName name="工数_現地">#REF!</definedName>
    <definedName name="工数_合計">#REF!</definedName>
    <definedName name="工数_資料">#REF!</definedName>
    <definedName name="工数_詳細">#REF!</definedName>
    <definedName name="工数_製造">#REF!</definedName>
    <definedName name="工数_総合">#REF!</definedName>
    <definedName name="工数_単体">#REF!</definedName>
    <definedName name="工数_調査">#REF!</definedName>
    <definedName name="工数_調整">#REF!</definedName>
    <definedName name="工数BT">#REF!</definedName>
    <definedName name="工数FL">#REF!</definedName>
    <definedName name="工数OL">#REF!</definedName>
    <definedName name="荒屋">#REF!</definedName>
    <definedName name="購買値引率">#REF!</definedName>
    <definedName name="残存率">[10]working!#REF!</definedName>
    <definedName name="残存率①">#REF!</definedName>
    <definedName name="残存率２">[10]working!#REF!</definedName>
    <definedName name="残存率３">[10]working!#REF!</definedName>
    <definedName name="残存率④">#REF!</definedName>
    <definedName name="残存率表">#REF!</definedName>
    <definedName name="残存率表１">#REF!</definedName>
    <definedName name="仕入伝票" hidden="1">{#N/A,#N/A,FALSE,"表一覧"}</definedName>
    <definedName name="仕入伝票トラ" hidden="1">{#N/A,#N/A,FALSE,"表一覧"}</definedName>
    <definedName name="事業部固定比率１">[10]各種乗率!$C$13</definedName>
    <definedName name="事業部固定費率">#REF!</definedName>
    <definedName name="社内月稼働時間">#REF!</definedName>
    <definedName name="社内手数料率">#REF!</definedName>
    <definedName name="社内手数料率１">[10]各種乗率!$C$10</definedName>
    <definedName name="社内手数料率表">#REF!</definedName>
    <definedName name="社内手数料率表１">#REF!</definedName>
    <definedName name="出力">#REF!</definedName>
    <definedName name="省ＩＦ価格">#REF!</definedName>
    <definedName name="省ドメイン価格">#REF!</definedName>
    <definedName name="植村">#REF!</definedName>
    <definedName name="新_省スペース型__MA10T_E">'[6]&lt;新&gt;省ｽﾍﾟｰｽ型MA10TE'!$A$1</definedName>
    <definedName name="新_省スペース型__MA70H_E">'[6]&lt;新&gt;省ｽﾍﾟｰｽ型MA70HE'!$A$1</definedName>
    <definedName name="新_省スペース型__MA93T_E">'[6]&lt;新&gt;省ｽﾍﾟｰｽ型MA93TE'!$A$1</definedName>
    <definedName name="新_省スペース型_MA12T_E">'[6]&lt;新&gt;省ｽﾍﾟｰｽ型MA12TE'!$A$1</definedName>
    <definedName name="新規">#REF!</definedName>
    <definedName name="人月">[11]工数!$J$17</definedName>
    <definedName name="人月1">[3]工数!#REF!</definedName>
    <definedName name="石原">#REF!</definedName>
    <definedName name="総合計">#REF!</definedName>
    <definedName name="単価_その他">#REF!</definedName>
    <definedName name="単価_基本">#REF!</definedName>
    <definedName name="単価_結合">#REF!</definedName>
    <definedName name="単価_現地">#REF!</definedName>
    <definedName name="単価_資料">#REF!</definedName>
    <definedName name="単価_詳細">#REF!</definedName>
    <definedName name="単価_製造">#REF!</definedName>
    <definedName name="単価_総合">#REF!</definedName>
    <definedName name="単価_単体">#REF!</definedName>
    <definedName name="単価_調査">#REF!</definedName>
    <definedName name="単金">#REF!</definedName>
    <definedName name="単金１">#REF!</definedName>
    <definedName name="単金2">#REF!</definedName>
    <definedName name="端末ＣＰＵ">#REF!</definedName>
    <definedName name="端末台数">#REF!</definedName>
    <definedName name="朝倉">#REF!</definedName>
    <definedName name="辻">#REF!</definedName>
    <definedName name="店舗外FV" hidden="1">{"'ﾊ'!$A$1:$C$20"}</definedName>
    <definedName name="導入経費付替率">#REF!</definedName>
    <definedName name="導入経費付替率１">#REF!</definedName>
    <definedName name="得意先名">#REF!</definedName>
    <definedName name="内臓ＤＩＳＫ">#REF!</definedName>
    <definedName name="難易度">[12]基礎数値!$B$30:$D$30</definedName>
    <definedName name="入金報奨金率">#REF!</definedName>
    <definedName name="入金報奨金率１">#REF!</definedName>
    <definedName name="販形１">#REF!</definedName>
    <definedName name="販形２">#REF!</definedName>
    <definedName name="販形３">#REF!</definedName>
    <definedName name="販形４">#REF!</definedName>
    <definedName name="販形５">#REF!</definedName>
    <definedName name="販形６">#REF!</definedName>
    <definedName name="販売拠点">#REF!</definedName>
    <definedName name="販売拠点１">#REF!</definedName>
    <definedName name="比率_その他">#REF!</definedName>
    <definedName name="比率_基本">#REF!</definedName>
    <definedName name="比率_結合">#REF!</definedName>
    <definedName name="比率_現地">#REF!</definedName>
    <definedName name="比率_合計">#REF!</definedName>
    <definedName name="比率_資料">#REF!</definedName>
    <definedName name="比率_詳細">#REF!</definedName>
    <definedName name="比率_製造">#REF!</definedName>
    <definedName name="比率_総合">#REF!</definedName>
    <definedName name="比率_単体">#REF!</definedName>
    <definedName name="比率_調査">#REF!</definedName>
    <definedName name="表紙">#REF!</definedName>
    <definedName name="病床数">#REF!</definedName>
    <definedName name="付け替">#REF!</definedName>
    <definedName name="付替">#REF!</definedName>
    <definedName name="付替え">#REF!</definedName>
    <definedName name="付替え上率表">'[10]付替乗率表（変動）'!$A$6:$G$80</definedName>
    <definedName name="付替乗率①">#REF!</definedName>
    <definedName name="付替乗率②">#REF!</definedName>
    <definedName name="付替乗率③">#REF!</definedName>
    <definedName name="付替乗率④">#REF!</definedName>
    <definedName name="付替乗率表">#REF!</definedName>
    <definedName name="保守原価率">#REF!</definedName>
    <definedName name="保守原価率２">#REF!</definedName>
    <definedName name="保守原価率Ｈ">#REF!</definedName>
    <definedName name="保守原価率Ｓ">#REF!</definedName>
    <definedName name="報奨率">#REF!</definedName>
    <definedName name="報奨率１">[10]各種乗率!$C$12</definedName>
    <definedName name="本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0" i="7" l="1"/>
  <c r="K32" i="7"/>
  <c r="K29" i="7"/>
  <c r="K24" i="7"/>
  <c r="K44" i="7" l="1"/>
  <c r="I19" i="7" s="1"/>
  <c r="K35" i="7"/>
  <c r="I18" i="7" s="1"/>
  <c r="K41" i="7"/>
  <c r="I20" i="7" l="1"/>
</calcChain>
</file>

<file path=xl/sharedStrings.xml><?xml version="1.0" encoding="utf-8"?>
<sst xmlns="http://schemas.openxmlformats.org/spreadsheetml/2006/main" count="68" uniqueCount="56">
  <si>
    <t>項番</t>
    <rPh sb="0" eb="2">
      <t>コウバン</t>
    </rPh>
    <phoneticPr fontId="4"/>
  </si>
  <si>
    <t>備考</t>
    <phoneticPr fontId="4"/>
  </si>
  <si>
    <t>項番</t>
    <phoneticPr fontId="4"/>
  </si>
  <si>
    <t>合計（A）</t>
    <rPh sb="0" eb="2">
      <t>ゴウケイ</t>
    </rPh>
    <phoneticPr fontId="4"/>
  </si>
  <si>
    <t>合計（B）</t>
    <rPh sb="0" eb="2">
      <t>ゴウケイ</t>
    </rPh>
    <phoneticPr fontId="4"/>
  </si>
  <si>
    <t>項目</t>
    <rPh sb="0" eb="2">
      <t>コウモク</t>
    </rPh>
    <phoneticPr fontId="4"/>
  </si>
  <si>
    <t>項目</t>
    <phoneticPr fontId="4"/>
  </si>
  <si>
    <t>見積額</t>
    <rPh sb="0" eb="3">
      <t>ミツモリガク</t>
    </rPh>
    <phoneticPr fontId="2"/>
  </si>
  <si>
    <t>千</t>
    <rPh sb="0" eb="1">
      <t>セン</t>
    </rPh>
    <phoneticPr fontId="2"/>
  </si>
  <si>
    <t>百</t>
    <rPh sb="0" eb="1">
      <t>ヒャク</t>
    </rPh>
    <phoneticPr fontId="2"/>
  </si>
  <si>
    <t>十</t>
    <rPh sb="0" eb="1">
      <t>ジュウ</t>
    </rPh>
    <phoneticPr fontId="2"/>
  </si>
  <si>
    <t>万</t>
    <rPh sb="0" eb="1">
      <t>マン</t>
    </rPh>
    <phoneticPr fontId="2"/>
  </si>
  <si>
    <t>【内訳】</t>
    <rPh sb="1" eb="3">
      <t>ウチワケ</t>
    </rPh>
    <phoneticPr fontId="2"/>
  </si>
  <si>
    <t>壱</t>
    <rPh sb="0" eb="1">
      <t>イチ</t>
    </rPh>
    <phoneticPr fontId="2"/>
  </si>
  <si>
    <t>商号又は名称</t>
    <phoneticPr fontId="2"/>
  </si>
  <si>
    <t>代表者職氏名</t>
    <phoneticPr fontId="4"/>
  </si>
  <si>
    <t>所   在   地</t>
    <phoneticPr fontId="4"/>
  </si>
  <si>
    <t>(A)</t>
    <phoneticPr fontId="2"/>
  </si>
  <si>
    <t>円（税込）</t>
    <rPh sb="1" eb="3">
      <t>ゼイコ</t>
    </rPh>
    <phoneticPr fontId="2"/>
  </si>
  <si>
    <t>円（税込）</t>
    <rPh sb="1" eb="3">
      <t>ゼイコ</t>
    </rPh>
    <phoneticPr fontId="2"/>
  </si>
  <si>
    <t>単位：円（税込）</t>
    <rPh sb="5" eb="7">
      <t>ゼイコ</t>
    </rPh>
    <phoneticPr fontId="4"/>
  </si>
  <si>
    <t>単位：円（税込）</t>
    <rPh sb="5" eb="7">
      <t>ゼイコミ</t>
    </rPh>
    <phoneticPr fontId="4"/>
  </si>
  <si>
    <t>年　　　　月　　　日　</t>
    <rPh sb="0" eb="1">
      <t>ネン</t>
    </rPh>
    <rPh sb="5" eb="6">
      <t>ガツ</t>
    </rPh>
    <rPh sb="9" eb="10">
      <t>ニチ</t>
    </rPh>
    <phoneticPr fontId="2"/>
  </si>
  <si>
    <t>(B)</t>
    <phoneticPr fontId="2"/>
  </si>
  <si>
    <t>円（税込）</t>
    <rPh sb="0" eb="2">
      <t>ゼイコ</t>
    </rPh>
    <phoneticPr fontId="2"/>
  </si>
  <si>
    <t>公開型GIS</t>
    <rPh sb="0" eb="3">
      <t>コウカイガタ</t>
    </rPh>
    <phoneticPr fontId="2"/>
  </si>
  <si>
    <t>備考</t>
  </si>
  <si>
    <t>金額</t>
    <rPh sb="0" eb="2">
      <t>キンガク</t>
    </rPh>
    <phoneticPr fontId="2"/>
  </si>
  <si>
    <t>数量</t>
    <rPh sb="0" eb="2">
      <t>スウリョウ</t>
    </rPh>
    <phoneticPr fontId="2"/>
  </si>
  <si>
    <t>単位</t>
    <rPh sb="0" eb="2">
      <t>タンイ</t>
    </rPh>
    <phoneticPr fontId="2"/>
  </si>
  <si>
    <t>式</t>
    <rPh sb="0" eb="1">
      <t>シキ</t>
    </rPh>
    <phoneticPr fontId="2"/>
  </si>
  <si>
    <t>数量
（ヶ月）</t>
    <rPh sb="5" eb="6">
      <t>ゲツ</t>
    </rPh>
    <phoneticPr fontId="4"/>
  </si>
  <si>
    <t>単価</t>
    <phoneticPr fontId="4"/>
  </si>
  <si>
    <t>合計</t>
    <rPh sb="0" eb="2">
      <t>ゴウケイ</t>
    </rPh>
    <phoneticPr fontId="2"/>
  </si>
  <si>
    <t>億</t>
    <rPh sb="0" eb="1">
      <t>オク</t>
    </rPh>
    <phoneticPr fontId="2"/>
  </si>
  <si>
    <t>※(C)の金額</t>
    <rPh sb="5" eb="7">
      <t>キンガク</t>
    </rPh>
    <phoneticPr fontId="2"/>
  </si>
  <si>
    <t>【当初構築費】</t>
    <rPh sb="1" eb="3">
      <t>トウショ</t>
    </rPh>
    <rPh sb="3" eb="5">
      <t>コウチク</t>
    </rPh>
    <rPh sb="5" eb="6">
      <t>ヒ</t>
    </rPh>
    <phoneticPr fontId="4"/>
  </si>
  <si>
    <t>データ作成費</t>
    <rPh sb="3" eb="6">
      <t>サクセイヒ</t>
    </rPh>
    <phoneticPr fontId="2"/>
  </si>
  <si>
    <t>ソフトウェア経費</t>
    <rPh sb="6" eb="8">
      <t>ケイヒ</t>
    </rPh>
    <phoneticPr fontId="2"/>
  </si>
  <si>
    <t>システム設定費</t>
    <rPh sb="4" eb="7">
      <t>セッテイヒ</t>
    </rPh>
    <phoneticPr fontId="2"/>
  </si>
  <si>
    <t>操作研修費</t>
    <rPh sb="0" eb="5">
      <t>ソウサケンシュウヒ</t>
    </rPh>
    <phoneticPr fontId="2"/>
  </si>
  <si>
    <t>打合せ協議</t>
    <rPh sb="0" eb="2">
      <t>ウチアワ</t>
    </rPh>
    <rPh sb="3" eb="5">
      <t>キョウギ</t>
    </rPh>
    <phoneticPr fontId="2"/>
  </si>
  <si>
    <t>当初構築費</t>
    <rPh sb="0" eb="4">
      <t>トウショコウチク</t>
    </rPh>
    <rPh sb="4" eb="5">
      <t>ヒ</t>
    </rPh>
    <phoneticPr fontId="4"/>
  </si>
  <si>
    <t>その他経費</t>
    <rPh sb="2" eb="3">
      <t>タ</t>
    </rPh>
    <rPh sb="3" eb="5">
      <t>ケイヒ</t>
    </rPh>
    <phoneticPr fontId="2"/>
  </si>
  <si>
    <t>※必要な場合記載</t>
    <rPh sb="1" eb="3">
      <t>ヒツヨウ</t>
    </rPh>
    <rPh sb="4" eb="8">
      <t>バアイキサイ</t>
    </rPh>
    <phoneticPr fontId="2"/>
  </si>
  <si>
    <t>その他必要な経費</t>
    <rPh sb="2" eb="5">
      <t>タヒツヨウ</t>
    </rPh>
    <rPh sb="6" eb="8">
      <t>ケイヒ</t>
    </rPh>
    <phoneticPr fontId="2"/>
  </si>
  <si>
    <t>(C)=(A)＋(B)</t>
    <phoneticPr fontId="2"/>
  </si>
  <si>
    <t>統合型GIS</t>
    <rPh sb="0" eb="3">
      <t>トウゴウガタ</t>
    </rPh>
    <phoneticPr fontId="2"/>
  </si>
  <si>
    <t>　　　柳井市長　様</t>
    <rPh sb="8" eb="9">
      <t>サマ</t>
    </rPh>
    <phoneticPr fontId="4"/>
  </si>
  <si>
    <t>柳井市統合型GIS及び公開型GIS構築等業務</t>
    <phoneticPr fontId="2"/>
  </si>
  <si>
    <t>当初構築費及び保守運用費　見積書</t>
    <rPh sb="0" eb="2">
      <t>トウショ</t>
    </rPh>
    <rPh sb="2" eb="5">
      <t>コウチクヒ</t>
    </rPh>
    <rPh sb="5" eb="6">
      <t>オヨ</t>
    </rPh>
    <rPh sb="13" eb="16">
      <t>ミツモリショ</t>
    </rPh>
    <phoneticPr fontId="2"/>
  </si>
  <si>
    <t>保守運用費</t>
    <phoneticPr fontId="2"/>
  </si>
  <si>
    <t>システム構築等作業費</t>
    <rPh sb="4" eb="6">
      <t>コウチク</t>
    </rPh>
    <rPh sb="6" eb="7">
      <t>トウ</t>
    </rPh>
    <rPh sb="7" eb="9">
      <t>サギョウ</t>
    </rPh>
    <rPh sb="9" eb="10">
      <t>ヒ</t>
    </rPh>
    <phoneticPr fontId="2"/>
  </si>
  <si>
    <t>※　利用料、保守料、仕様書記載のデータ更新費を含む金額を記載すること。</t>
    <rPh sb="2" eb="5">
      <t>リヨウリョウ</t>
    </rPh>
    <rPh sb="6" eb="9">
      <t>ホシュリョウ</t>
    </rPh>
    <rPh sb="10" eb="15">
      <t>シヨウショキサイ</t>
    </rPh>
    <rPh sb="19" eb="22">
      <t>コウシンヒ</t>
    </rPh>
    <rPh sb="23" eb="24">
      <t>フク</t>
    </rPh>
    <rPh sb="25" eb="27">
      <t>キンガク</t>
    </rPh>
    <rPh sb="28" eb="30">
      <t>キサイ</t>
    </rPh>
    <phoneticPr fontId="2"/>
  </si>
  <si>
    <t>様式第８号</t>
    <rPh sb="0" eb="2">
      <t>ヨウシキ</t>
    </rPh>
    <rPh sb="2" eb="3">
      <t>ダイ</t>
    </rPh>
    <rPh sb="4" eb="5">
      <t>ゴウ</t>
    </rPh>
    <phoneticPr fontId="2"/>
  </si>
  <si>
    <t>【保守運用費用（令和８年３月２日～令和８年３月３１日）】</t>
    <rPh sb="1" eb="3">
      <t>ホシュ</t>
    </rPh>
    <rPh sb="8" eb="10">
      <t>レイワ</t>
    </rPh>
    <rPh sb="11" eb="12">
      <t>ネン</t>
    </rPh>
    <rPh sb="13" eb="14">
      <t>ガツ</t>
    </rPh>
    <rPh sb="15" eb="16">
      <t>ヒ</t>
    </rPh>
    <rPh sb="17" eb="19">
      <t>レイワ</t>
    </rPh>
    <rPh sb="20" eb="21">
      <t>ネン</t>
    </rPh>
    <rPh sb="22" eb="23">
      <t>ガツ</t>
    </rPh>
    <rPh sb="25" eb="26">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</si>
</sst>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17">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
      <name val="ＭＳ 明朝"/>
      <family val="1"/>
      <charset val="128"/>
    </font>
    <font>
      <sz val="6"/>
      <name val="ＭＳ 明朝"/>
      <family val="1"/>
      <charset val="128"/>
    </font>
    <font>
      <sz val="12"/>
      <name val="ＭＳ 明朝"/>
      <family val="1"/>
      <charset val="128"/>
    </font>
    <font>
      <sz val="11"/>
      <color theme="1"/>
      <name val="ＭＳ Ｐゴシック"/>
      <family val="2"/>
      <charset val="128"/>
    </font>
    <font>
      <sz val="11"/>
      <name val="ＭＳ Ｐゴシック"/>
      <family val="3"/>
      <charset val="128"/>
    </font>
    <font>
      <sz val="9"/>
      <color rgb="FF9C0006"/>
      <name val="Meiryo UI"/>
      <family val="2"/>
      <charset val="128"/>
    </font>
    <font>
      <sz val="11"/>
      <color theme="1"/>
      <name val="メイリオ"/>
      <family val="2"/>
      <charset val="128"/>
    </font>
    <font>
      <sz val="10"/>
      <name val="Arial"/>
      <family val="2"/>
    </font>
    <font>
      <sz val="14"/>
      <name val="ＭＳ 明朝"/>
      <family val="1"/>
      <charset val="128"/>
    </font>
    <font>
      <sz val="16"/>
      <name val="ＭＳ 明朝"/>
      <family val="1"/>
      <charset val="128"/>
    </font>
    <font>
      <sz val="18"/>
      <name val="ＭＳ 明朝"/>
      <family val="1"/>
      <charset val="128"/>
    </font>
    <font>
      <sz val="11"/>
      <color theme="1"/>
      <name val="ＭＳ Ｐゴシック"/>
      <family val="2"/>
      <scheme val="minor"/>
    </font>
    <font>
      <sz val="11"/>
      <name val="ＭＳ 明朝"/>
      <family val="1"/>
      <charset val="128"/>
    </font>
    <font>
      <b/>
      <sz val="10"/>
      <name val="ＭＳ 明朝"/>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C7CE"/>
      </patternFill>
    </fill>
  </fills>
  <borders count="40">
    <border>
      <left/>
      <right/>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thin">
        <color indexed="64"/>
      </right>
      <top style="thin">
        <color indexed="64"/>
      </top>
      <bottom style="hair">
        <color indexed="64"/>
      </bottom>
      <diagonal/>
    </border>
    <border>
      <left style="medium">
        <color indexed="64"/>
      </left>
      <right style="thin">
        <color indexed="64"/>
      </right>
      <top/>
      <bottom style="thin">
        <color indexed="64"/>
      </bottom>
      <diagonal/>
    </border>
  </borders>
  <cellStyleXfs count="11">
    <xf numFmtId="0" fontId="0" fillId="0" borderId="0"/>
    <xf numFmtId="0" fontId="3" fillId="0" borderId="0"/>
    <xf numFmtId="0" fontId="6" fillId="0" borderId="0">
      <alignment vertical="center"/>
    </xf>
    <xf numFmtId="0" fontId="7"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8" fillId="4" borderId="0" applyNumberFormat="0" applyBorder="0" applyAlignment="0" applyProtection="0">
      <alignment vertical="center"/>
    </xf>
    <xf numFmtId="38" fontId="9" fillId="0" borderId="0" applyFont="0" applyFill="0" applyBorder="0" applyAlignment="0" applyProtection="0">
      <alignment vertical="center"/>
    </xf>
    <xf numFmtId="0" fontId="1" fillId="0" borderId="0">
      <alignment vertical="center"/>
    </xf>
    <xf numFmtId="0" fontId="10" fillId="0" borderId="0"/>
    <xf numFmtId="38" fontId="14" fillId="0" borderId="0" applyFont="0" applyFill="0" applyBorder="0" applyAlignment="0" applyProtection="0">
      <alignment vertical="center"/>
    </xf>
  </cellStyleXfs>
  <cellXfs count="130">
    <xf numFmtId="0" fontId="0" fillId="0" borderId="0" xfId="0"/>
    <xf numFmtId="0" fontId="5" fillId="0" borderId="0" xfId="1" applyFont="1" applyAlignment="1">
      <alignment horizontal="left" vertical="center"/>
    </xf>
    <xf numFmtId="0" fontId="3" fillId="0" borderId="0" xfId="1" applyAlignment="1">
      <alignment horizontal="left" vertical="center"/>
    </xf>
    <xf numFmtId="0" fontId="11" fillId="0" borderId="0" xfId="1" applyFont="1" applyAlignment="1">
      <alignment horizontal="center" vertical="center"/>
    </xf>
    <xf numFmtId="0" fontId="3" fillId="0" borderId="0" xfId="1" applyAlignment="1">
      <alignment horizontal="center" vertical="center"/>
    </xf>
    <xf numFmtId="0" fontId="3" fillId="0" borderId="0" xfId="1" applyAlignment="1">
      <alignment vertical="center"/>
    </xf>
    <xf numFmtId="0" fontId="5" fillId="0" borderId="0" xfId="1" applyFont="1" applyAlignment="1">
      <alignment vertical="center"/>
    </xf>
    <xf numFmtId="0" fontId="12" fillId="0" borderId="0" xfId="1" applyFont="1" applyAlignment="1">
      <alignment vertical="center"/>
    </xf>
    <xf numFmtId="0" fontId="12" fillId="0" borderId="0" xfId="1" applyFont="1" applyAlignment="1">
      <alignment horizontal="right" vertical="center"/>
    </xf>
    <xf numFmtId="0" fontId="5" fillId="0" borderId="0" xfId="1" applyFont="1" applyAlignment="1">
      <alignment horizontal="right" vertical="center"/>
    </xf>
    <xf numFmtId="0" fontId="11" fillId="0" borderId="0" xfId="1" applyFont="1" applyAlignment="1">
      <alignment vertical="center"/>
    </xf>
    <xf numFmtId="0" fontId="13" fillId="0" borderId="0" xfId="1" applyFont="1" applyAlignment="1">
      <alignment horizontal="center" vertical="center" shrinkToFit="1"/>
    </xf>
    <xf numFmtId="0" fontId="3" fillId="0" borderId="27" xfId="1" applyBorder="1" applyAlignment="1">
      <alignment horizontal="center" vertical="center"/>
    </xf>
    <xf numFmtId="0" fontId="5" fillId="0" borderId="0" xfId="1" quotePrefix="1" applyFont="1" applyAlignment="1">
      <alignment vertical="center"/>
    </xf>
    <xf numFmtId="0" fontId="3" fillId="2" borderId="1" xfId="1" applyFill="1" applyBorder="1" applyAlignment="1">
      <alignment horizontal="center" vertical="center"/>
    </xf>
    <xf numFmtId="0" fontId="3" fillId="2" borderId="7" xfId="1" applyFill="1" applyBorder="1" applyAlignment="1">
      <alignment horizontal="center" vertical="center"/>
    </xf>
    <xf numFmtId="49" fontId="5" fillId="0" borderId="0" xfId="1" applyNumberFormat="1" applyFont="1" applyAlignment="1">
      <alignment horizontal="center" vertical="center"/>
    </xf>
    <xf numFmtId="0" fontId="3" fillId="0" borderId="32" xfId="1" applyBorder="1" applyAlignment="1">
      <alignment horizontal="center" vertical="center"/>
    </xf>
    <xf numFmtId="0" fontId="15" fillId="0" borderId="0" xfId="1" applyFont="1" applyAlignment="1">
      <alignment horizontal="left" vertical="center"/>
    </xf>
    <xf numFmtId="0" fontId="3" fillId="3" borderId="18" xfId="1" applyFill="1" applyBorder="1" applyAlignment="1">
      <alignment vertical="center"/>
    </xf>
    <xf numFmtId="0" fontId="3" fillId="3" borderId="15" xfId="1" applyFill="1" applyBorder="1" applyAlignment="1">
      <alignment vertical="center"/>
    </xf>
    <xf numFmtId="176" fontId="3" fillId="2" borderId="4" xfId="1" applyNumberFormat="1" applyFill="1" applyBorder="1" applyAlignment="1">
      <alignment vertical="center"/>
    </xf>
    <xf numFmtId="176" fontId="3" fillId="2" borderId="5" xfId="1" applyNumberFormat="1" applyFill="1" applyBorder="1" applyAlignment="1">
      <alignment vertical="center"/>
    </xf>
    <xf numFmtId="176" fontId="3" fillId="2" borderId="6" xfId="1" applyNumberFormat="1" applyFill="1" applyBorder="1" applyAlignment="1">
      <alignment vertical="center"/>
    </xf>
    <xf numFmtId="0" fontId="3" fillId="2" borderId="34" xfId="1" applyFill="1" applyBorder="1" applyAlignment="1">
      <alignment vertical="center" shrinkToFit="1"/>
    </xf>
    <xf numFmtId="0" fontId="3" fillId="2" borderId="35" xfId="1" applyFill="1" applyBorder="1" applyAlignment="1">
      <alignment vertical="center" shrinkToFit="1"/>
    </xf>
    <xf numFmtId="0" fontId="3" fillId="2" borderId="37" xfId="1" applyFill="1" applyBorder="1" applyAlignment="1">
      <alignment vertical="center" shrinkToFit="1"/>
    </xf>
    <xf numFmtId="0" fontId="3" fillId="2" borderId="19" xfId="1" applyFill="1" applyBorder="1" applyAlignment="1">
      <alignment vertical="center" shrinkToFit="1"/>
    </xf>
    <xf numFmtId="0" fontId="3" fillId="2" borderId="8" xfId="1" applyFill="1" applyBorder="1" applyAlignment="1">
      <alignment vertical="center" shrinkToFit="1"/>
    </xf>
    <xf numFmtId="0" fontId="3" fillId="2" borderId="24" xfId="1" applyFill="1" applyBorder="1" applyAlignment="1">
      <alignment vertical="center" shrinkToFit="1"/>
    </xf>
    <xf numFmtId="0" fontId="16" fillId="3" borderId="15" xfId="1" applyFont="1" applyFill="1" applyBorder="1" applyAlignment="1">
      <alignment vertical="center"/>
    </xf>
    <xf numFmtId="0" fontId="3" fillId="0" borderId="38" xfId="1" applyBorder="1" applyAlignment="1">
      <alignment horizontal="center" vertical="center"/>
    </xf>
    <xf numFmtId="0" fontId="3" fillId="3" borderId="18" xfId="1" applyFill="1" applyBorder="1" applyAlignment="1">
      <alignment horizontal="center" vertical="center"/>
    </xf>
    <xf numFmtId="0" fontId="3" fillId="3" borderId="13" xfId="1" applyFill="1" applyBorder="1" applyAlignment="1">
      <alignment horizontal="center" vertical="center"/>
    </xf>
    <xf numFmtId="0" fontId="3" fillId="3" borderId="8" xfId="1" applyFill="1" applyBorder="1" applyAlignment="1">
      <alignment vertical="center"/>
    </xf>
    <xf numFmtId="0" fontId="3" fillId="3" borderId="19" xfId="1" applyFill="1" applyBorder="1" applyAlignment="1">
      <alignment horizontal="center" vertical="center"/>
    </xf>
    <xf numFmtId="0" fontId="3" fillId="3" borderId="20" xfId="1" applyFill="1" applyBorder="1" applyAlignment="1">
      <alignment horizontal="center" vertical="center"/>
    </xf>
    <xf numFmtId="0" fontId="3" fillId="3" borderId="8" xfId="1" applyFill="1" applyBorder="1" applyAlignment="1">
      <alignment horizontal="center" vertical="center"/>
    </xf>
    <xf numFmtId="0" fontId="3" fillId="3" borderId="19" xfId="1" applyFill="1" applyBorder="1" applyAlignment="1">
      <alignment vertical="center"/>
    </xf>
    <xf numFmtId="0" fontId="3" fillId="3" borderId="39" xfId="1" applyFill="1" applyBorder="1" applyAlignment="1">
      <alignment horizontal="center" vertical="center"/>
    </xf>
    <xf numFmtId="0" fontId="3" fillId="3" borderId="24" xfId="1" applyFill="1" applyBorder="1" applyAlignment="1">
      <alignment horizontal="center" vertical="center"/>
    </xf>
    <xf numFmtId="0" fontId="3" fillId="3" borderId="7" xfId="1" applyFill="1" applyBorder="1" applyAlignment="1">
      <alignment horizontal="center" vertical="center"/>
    </xf>
    <xf numFmtId="0" fontId="3" fillId="3" borderId="23" xfId="1" applyFill="1" applyBorder="1" applyAlignment="1">
      <alignment vertical="center"/>
    </xf>
    <xf numFmtId="0" fontId="3" fillId="3" borderId="17" xfId="1" applyFill="1" applyBorder="1" applyAlignment="1">
      <alignment vertical="center"/>
    </xf>
    <xf numFmtId="176" fontId="5" fillId="3" borderId="23" xfId="1" applyNumberFormat="1" applyFont="1" applyFill="1" applyBorder="1" applyAlignment="1">
      <alignment vertical="center"/>
    </xf>
    <xf numFmtId="176" fontId="5" fillId="3" borderId="10" xfId="1" applyNumberFormat="1" applyFont="1" applyFill="1" applyBorder="1" applyAlignment="1">
      <alignment vertical="center"/>
    </xf>
    <xf numFmtId="0" fontId="3" fillId="3" borderId="39" xfId="1" applyFill="1" applyBorder="1" applyAlignment="1">
      <alignment horizontal="left" vertical="center"/>
    </xf>
    <xf numFmtId="176" fontId="5" fillId="3" borderId="18" xfId="1" applyNumberFormat="1" applyFont="1" applyFill="1" applyBorder="1" applyAlignment="1">
      <alignment horizontal="center" vertical="center"/>
    </xf>
    <xf numFmtId="176" fontId="5" fillId="3" borderId="13" xfId="1" applyNumberFormat="1" applyFont="1" applyFill="1" applyBorder="1" applyAlignment="1">
      <alignment horizontal="center" vertical="center"/>
    </xf>
    <xf numFmtId="0" fontId="3" fillId="3" borderId="22" xfId="1" applyFill="1" applyBorder="1" applyAlignment="1">
      <alignment vertical="center"/>
    </xf>
    <xf numFmtId="0" fontId="3" fillId="0" borderId="18" xfId="1" applyBorder="1" applyAlignment="1">
      <alignment vertical="center" shrinkToFit="1"/>
    </xf>
    <xf numFmtId="0" fontId="3" fillId="0" borderId="15" xfId="1" applyBorder="1" applyAlignment="1">
      <alignment vertical="center" shrinkToFit="1"/>
    </xf>
    <xf numFmtId="176" fontId="3" fillId="0" borderId="18" xfId="1" applyNumberFormat="1" applyBorder="1" applyAlignment="1">
      <alignment vertical="center"/>
    </xf>
    <xf numFmtId="176" fontId="3" fillId="0" borderId="15" xfId="1" applyNumberFormat="1" applyBorder="1" applyAlignment="1">
      <alignment vertical="center"/>
    </xf>
    <xf numFmtId="176" fontId="3" fillId="0" borderId="22" xfId="1" applyNumberFormat="1" applyBorder="1" applyAlignment="1">
      <alignment vertical="center"/>
    </xf>
    <xf numFmtId="0" fontId="3" fillId="0" borderId="22" xfId="1" applyBorder="1" applyAlignment="1">
      <alignment vertical="center" shrinkToFit="1"/>
    </xf>
    <xf numFmtId="0" fontId="3" fillId="3" borderId="9" xfId="1" applyFill="1" applyBorder="1" applyAlignment="1">
      <alignment horizontal="center" vertical="center"/>
    </xf>
    <xf numFmtId="0" fontId="3" fillId="3" borderId="10" xfId="1" applyFill="1" applyBorder="1" applyAlignment="1">
      <alignment horizontal="center" vertical="center"/>
    </xf>
    <xf numFmtId="0" fontId="3" fillId="3" borderId="17" xfId="1" applyFill="1" applyBorder="1" applyAlignment="1">
      <alignment horizontal="center" vertical="center"/>
    </xf>
    <xf numFmtId="176" fontId="5" fillId="3" borderId="18" xfId="1" applyNumberFormat="1" applyFont="1" applyFill="1" applyBorder="1" applyAlignment="1">
      <alignment horizontal="center" vertical="center"/>
    </xf>
    <xf numFmtId="176" fontId="5" fillId="3" borderId="13" xfId="1" applyNumberFormat="1" applyFont="1" applyFill="1" applyBorder="1" applyAlignment="1">
      <alignment horizontal="center" vertical="center"/>
    </xf>
    <xf numFmtId="0" fontId="3" fillId="3" borderId="18" xfId="1" applyFill="1" applyBorder="1" applyAlignment="1">
      <alignment horizontal="center" vertical="center"/>
    </xf>
    <xf numFmtId="0" fontId="3" fillId="3" borderId="13" xfId="1" applyFill="1" applyBorder="1" applyAlignment="1">
      <alignment horizontal="center" vertical="center"/>
    </xf>
    <xf numFmtId="0" fontId="3" fillId="3" borderId="18" xfId="1" applyFill="1" applyBorder="1" applyAlignment="1">
      <alignment horizontal="right"/>
    </xf>
    <xf numFmtId="0" fontId="3" fillId="3" borderId="15" xfId="1" applyFill="1" applyBorder="1" applyAlignment="1">
      <alignment horizontal="right"/>
    </xf>
    <xf numFmtId="0" fontId="3" fillId="3" borderId="13" xfId="1" applyFill="1" applyBorder="1" applyAlignment="1">
      <alignment horizontal="right"/>
    </xf>
    <xf numFmtId="0" fontId="3" fillId="3" borderId="18" xfId="1" applyFill="1" applyBorder="1" applyAlignment="1">
      <alignment vertical="center"/>
    </xf>
    <xf numFmtId="0" fontId="3" fillId="3" borderId="15" xfId="1" applyFill="1" applyBorder="1" applyAlignment="1">
      <alignment vertical="center"/>
    </xf>
    <xf numFmtId="0" fontId="3" fillId="3" borderId="22" xfId="1" applyFill="1" applyBorder="1" applyAlignment="1">
      <alignment vertical="center"/>
    </xf>
    <xf numFmtId="0" fontId="3" fillId="3" borderId="23" xfId="1" applyFill="1" applyBorder="1" applyAlignment="1">
      <alignment horizontal="right" vertical="center"/>
    </xf>
    <xf numFmtId="0" fontId="3" fillId="3" borderId="10" xfId="1" applyFill="1" applyBorder="1" applyAlignment="1">
      <alignment horizontal="right" vertical="center"/>
    </xf>
    <xf numFmtId="0" fontId="3" fillId="3" borderId="11" xfId="1" applyFill="1" applyBorder="1" applyAlignment="1">
      <alignment horizontal="right" vertical="center"/>
    </xf>
    <xf numFmtId="0" fontId="5" fillId="0" borderId="0" xfId="1" applyFont="1" applyAlignment="1">
      <alignment horizontal="center" vertical="center"/>
    </xf>
    <xf numFmtId="0" fontId="3" fillId="2" borderId="2" xfId="1" applyFill="1" applyBorder="1" applyAlignment="1">
      <alignment horizontal="center" vertical="center"/>
    </xf>
    <xf numFmtId="0" fontId="3" fillId="2" borderId="3" xfId="1" applyFill="1" applyBorder="1" applyAlignment="1">
      <alignment horizontal="center" vertical="center"/>
    </xf>
    <xf numFmtId="0" fontId="15" fillId="0" borderId="25" xfId="1" applyFont="1" applyBorder="1" applyAlignment="1">
      <alignment horizontal="right"/>
    </xf>
    <xf numFmtId="0" fontId="3" fillId="2" borderId="21" xfId="1" applyFill="1" applyBorder="1" applyAlignment="1">
      <alignment horizontal="center" vertical="center"/>
    </xf>
    <xf numFmtId="0" fontId="3" fillId="2" borderId="12" xfId="1" applyFill="1" applyBorder="1" applyAlignment="1">
      <alignment horizontal="center" vertical="center"/>
    </xf>
    <xf numFmtId="38" fontId="5" fillId="3" borderId="23" xfId="10" applyFont="1" applyFill="1" applyBorder="1" applyAlignment="1">
      <alignment horizontal="right" vertical="center"/>
    </xf>
    <xf numFmtId="38" fontId="5" fillId="3" borderId="10" xfId="10" applyFont="1" applyFill="1" applyBorder="1" applyAlignment="1">
      <alignment horizontal="right" vertical="center"/>
    </xf>
    <xf numFmtId="38" fontId="5" fillId="3" borderId="17" xfId="10" applyFont="1" applyFill="1" applyBorder="1" applyAlignment="1">
      <alignment horizontal="right" vertical="center"/>
    </xf>
    <xf numFmtId="58" fontId="5" fillId="0" borderId="0" xfId="1" applyNumberFormat="1" applyFont="1" applyAlignment="1">
      <alignment horizontal="right" vertical="center"/>
    </xf>
    <xf numFmtId="177" fontId="13" fillId="0" borderId="28" xfId="1" applyNumberFormat="1" applyFont="1" applyBorder="1" applyAlignment="1">
      <alignment horizontal="center" vertical="center"/>
    </xf>
    <xf numFmtId="177" fontId="13" fillId="0" borderId="29" xfId="1" applyNumberFormat="1" applyFont="1" applyBorder="1" applyAlignment="1">
      <alignment horizontal="center" vertical="center"/>
    </xf>
    <xf numFmtId="176" fontId="5" fillId="0" borderId="0" xfId="10" applyNumberFormat="1" applyFont="1" applyAlignment="1">
      <alignment horizontal="right" vertical="center"/>
    </xf>
    <xf numFmtId="176" fontId="5" fillId="0" borderId="0" xfId="10" applyNumberFormat="1" applyFont="1" applyBorder="1" applyAlignment="1">
      <alignment horizontal="right" vertical="center"/>
    </xf>
    <xf numFmtId="0" fontId="13" fillId="0" borderId="0" xfId="1" applyFont="1" applyAlignment="1">
      <alignment horizontal="center" vertical="center" shrinkToFit="1"/>
    </xf>
    <xf numFmtId="0" fontId="5" fillId="0" borderId="0" xfId="1" applyFont="1" applyAlignment="1">
      <alignment vertical="center"/>
    </xf>
    <xf numFmtId="177" fontId="13" fillId="0" borderId="20" xfId="1" applyNumberFormat="1" applyFont="1" applyBorder="1" applyAlignment="1">
      <alignment horizontal="center" vertical="center"/>
    </xf>
    <xf numFmtId="177" fontId="13" fillId="0" borderId="13" xfId="1" applyNumberFormat="1" applyFont="1" applyBorder="1" applyAlignment="1">
      <alignment horizontal="center" vertical="center"/>
    </xf>
    <xf numFmtId="0" fontId="5" fillId="0" borderId="0" xfId="1" applyFont="1" applyAlignment="1">
      <alignment horizontal="left" vertical="center"/>
    </xf>
    <xf numFmtId="0" fontId="5" fillId="0" borderId="30" xfId="1" applyFont="1" applyBorder="1" applyAlignment="1">
      <alignment horizontal="center" vertical="center"/>
    </xf>
    <xf numFmtId="177" fontId="13" fillId="0" borderId="33" xfId="1" applyNumberFormat="1" applyFont="1" applyBorder="1" applyAlignment="1">
      <alignment horizontal="center" vertical="center"/>
    </xf>
    <xf numFmtId="177" fontId="13" fillId="0" borderId="31" xfId="1" applyNumberFormat="1" applyFont="1" applyBorder="1" applyAlignment="1">
      <alignment horizontal="center" vertical="center"/>
    </xf>
    <xf numFmtId="0" fontId="15" fillId="0" borderId="0" xfId="1" applyFont="1" applyAlignment="1">
      <alignment horizontal="right"/>
    </xf>
    <xf numFmtId="0" fontId="3" fillId="2" borderId="1" xfId="1" applyFill="1" applyBorder="1" applyAlignment="1">
      <alignment horizontal="center" vertical="center" shrinkToFit="1"/>
    </xf>
    <xf numFmtId="0" fontId="3" fillId="2" borderId="7" xfId="1" applyFill="1" applyBorder="1" applyAlignment="1">
      <alignment horizontal="center" vertical="center" shrinkToFit="1"/>
    </xf>
    <xf numFmtId="0" fontId="3" fillId="2" borderId="34" xfId="1" applyFill="1" applyBorder="1" applyAlignment="1">
      <alignment horizontal="center" vertical="center" shrinkToFit="1"/>
    </xf>
    <xf numFmtId="0" fontId="3" fillId="2" borderId="35" xfId="1" applyFill="1" applyBorder="1" applyAlignment="1">
      <alignment horizontal="center" vertical="center" shrinkToFit="1"/>
    </xf>
    <xf numFmtId="0" fontId="3" fillId="2" borderId="36" xfId="1" applyFill="1" applyBorder="1" applyAlignment="1">
      <alignment horizontal="center" vertical="center" shrinkToFit="1"/>
    </xf>
    <xf numFmtId="0" fontId="3" fillId="2" borderId="19" xfId="1" applyFill="1" applyBorder="1" applyAlignment="1">
      <alignment horizontal="center" vertical="center" shrinkToFit="1"/>
    </xf>
    <xf numFmtId="0" fontId="3" fillId="2" borderId="8" xfId="1" applyFill="1" applyBorder="1" applyAlignment="1">
      <alignment horizontal="center" vertical="center" shrinkToFit="1"/>
    </xf>
    <xf numFmtId="0" fontId="3" fillId="2" borderId="20" xfId="1" applyFill="1" applyBorder="1" applyAlignment="1">
      <alignment horizontal="center" vertical="center" shrinkToFit="1"/>
    </xf>
    <xf numFmtId="0" fontId="3" fillId="2" borderId="34" xfId="1" applyFill="1" applyBorder="1" applyAlignment="1">
      <alignment horizontal="center" vertical="center" wrapText="1" shrinkToFit="1"/>
    </xf>
    <xf numFmtId="0" fontId="16" fillId="0" borderId="18" xfId="1" applyFont="1" applyBorder="1" applyAlignment="1">
      <alignment vertical="center" shrinkToFit="1"/>
    </xf>
    <xf numFmtId="0" fontId="16" fillId="0" borderId="15" xfId="1" applyFont="1" applyBorder="1" applyAlignment="1">
      <alignment vertical="center" shrinkToFit="1"/>
    </xf>
    <xf numFmtId="0" fontId="16" fillId="0" borderId="13" xfId="1" applyFont="1" applyBorder="1" applyAlignment="1">
      <alignment vertical="center" shrinkToFit="1"/>
    </xf>
    <xf numFmtId="176" fontId="5" fillId="0" borderId="18" xfId="1" applyNumberFormat="1" applyFont="1" applyBorder="1" applyAlignment="1">
      <alignment horizontal="center" vertical="center"/>
    </xf>
    <xf numFmtId="176" fontId="5" fillId="0" borderId="13" xfId="1" applyNumberFormat="1" applyFont="1" applyBorder="1" applyAlignment="1">
      <alignment horizontal="center" vertical="center"/>
    </xf>
    <xf numFmtId="38" fontId="5" fillId="0" borderId="18" xfId="10" applyFont="1" applyBorder="1" applyAlignment="1">
      <alignment vertical="center"/>
    </xf>
    <xf numFmtId="38" fontId="5" fillId="0" borderId="13" xfId="10" applyFont="1" applyBorder="1" applyAlignment="1">
      <alignment vertical="center"/>
    </xf>
    <xf numFmtId="38" fontId="3" fillId="0" borderId="18" xfId="10" applyFont="1" applyBorder="1" applyAlignment="1">
      <alignment horizontal="right" vertical="center"/>
    </xf>
    <xf numFmtId="38" fontId="3" fillId="0" borderId="15" xfId="10" applyFont="1" applyBorder="1" applyAlignment="1">
      <alignment horizontal="right" vertical="center"/>
    </xf>
    <xf numFmtId="38" fontId="3" fillId="0" borderId="13" xfId="10" applyFont="1" applyBorder="1" applyAlignment="1">
      <alignment horizontal="right" vertical="center"/>
    </xf>
    <xf numFmtId="0" fontId="3" fillId="2" borderId="16" xfId="1" applyFill="1" applyBorder="1" applyAlignment="1">
      <alignment horizontal="center" vertical="center"/>
    </xf>
    <xf numFmtId="0" fontId="3" fillId="2" borderId="25" xfId="1" applyFill="1" applyBorder="1" applyAlignment="1">
      <alignment horizontal="center" vertical="center"/>
    </xf>
    <xf numFmtId="0" fontId="3" fillId="2" borderId="26" xfId="1" applyFill="1" applyBorder="1" applyAlignment="1">
      <alignment horizontal="center" vertical="center"/>
    </xf>
    <xf numFmtId="176" fontId="5" fillId="2" borderId="4" xfId="1" applyNumberFormat="1" applyFont="1" applyFill="1" applyBorder="1" applyAlignment="1">
      <alignment horizontal="center" vertical="center"/>
    </xf>
    <xf numFmtId="176" fontId="5" fillId="2" borderId="14" xfId="1" applyNumberFormat="1" applyFont="1" applyFill="1" applyBorder="1" applyAlignment="1">
      <alignment horizontal="center" vertical="center"/>
    </xf>
    <xf numFmtId="38" fontId="5" fillId="2" borderId="4" xfId="10" applyFont="1" applyFill="1" applyBorder="1" applyAlignment="1">
      <alignment horizontal="right" vertical="center"/>
    </xf>
    <xf numFmtId="38" fontId="5" fillId="2" borderId="14" xfId="10" applyFont="1" applyFill="1" applyBorder="1" applyAlignment="1">
      <alignment horizontal="right" vertical="center"/>
    </xf>
    <xf numFmtId="38" fontId="3" fillId="2" borderId="4" xfId="10" applyFont="1" applyFill="1" applyBorder="1" applyAlignment="1">
      <alignment horizontal="right" vertical="center"/>
    </xf>
    <xf numFmtId="38" fontId="3" fillId="2" borderId="5" xfId="10" applyFont="1" applyFill="1" applyBorder="1" applyAlignment="1">
      <alignment horizontal="right" vertical="center"/>
    </xf>
    <xf numFmtId="38" fontId="3" fillId="2" borderId="14" xfId="10" applyFont="1" applyFill="1" applyBorder="1" applyAlignment="1">
      <alignment horizontal="right" vertical="center"/>
    </xf>
    <xf numFmtId="0" fontId="3" fillId="0" borderId="18" xfId="1" applyBorder="1" applyAlignment="1">
      <alignment vertical="center" shrinkToFit="1"/>
    </xf>
    <xf numFmtId="0" fontId="3" fillId="0" borderId="15" xfId="1" applyBorder="1" applyAlignment="1">
      <alignment vertical="center" shrinkToFit="1"/>
    </xf>
    <xf numFmtId="0" fontId="3" fillId="0" borderId="13" xfId="1" applyBorder="1" applyAlignment="1">
      <alignment vertical="center" shrinkToFit="1"/>
    </xf>
    <xf numFmtId="38" fontId="3" fillId="0" borderId="18" xfId="10" applyFont="1" applyBorder="1" applyAlignment="1">
      <alignment horizontal="right" vertical="center" shrinkToFit="1"/>
    </xf>
    <xf numFmtId="38" fontId="3" fillId="0" borderId="15" xfId="10" applyFont="1" applyBorder="1" applyAlignment="1">
      <alignment horizontal="right" vertical="center" shrinkToFit="1"/>
    </xf>
    <xf numFmtId="38" fontId="3" fillId="0" borderId="13" xfId="10" applyFont="1" applyBorder="1" applyAlignment="1">
      <alignment horizontal="right" vertical="center" shrinkToFit="1"/>
    </xf>
  </cellXfs>
  <cellStyles count="11">
    <cellStyle name="パーセント 3" xfId="5" xr:uid="{00000000-0005-0000-0000-000000000000}"/>
    <cellStyle name="悪い 2" xfId="6" xr:uid="{00000000-0005-0000-0000-000001000000}"/>
    <cellStyle name="桁区切り" xfId="10" builtinId="6"/>
    <cellStyle name="桁区切り 2" xfId="7" xr:uid="{00000000-0005-0000-0000-000003000000}"/>
    <cellStyle name="桁区切り 3" xfId="4" xr:uid="{00000000-0005-0000-0000-000004000000}"/>
    <cellStyle name="標準" xfId="0" builtinId="0"/>
    <cellStyle name="標準 2" xfId="1" xr:uid="{00000000-0005-0000-0000-000006000000}"/>
    <cellStyle name="標準 2 2" xfId="3" xr:uid="{00000000-0005-0000-0000-000007000000}"/>
    <cellStyle name="標準 3" xfId="2" xr:uid="{00000000-0005-0000-0000-000008000000}"/>
    <cellStyle name="標準 4" xfId="8" xr:uid="{00000000-0005-0000-0000-000009000000}"/>
    <cellStyle name="標準 5" xfId="9" xr:uid="{00000000-0005-0000-0000-00000A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36009;&#20419;SV\SHARE_B\MASUDA\DM\98055(981209)\35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mj.chgbd.chg.nec.co.jp/WINDOWS/TEMP/SODIR0/&#25613;&#30410;&#35430;&#31639;&#65288;&#20844;&#20849;&#652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0.8.154.153\&#33258;&#27835;&#20307;\Documents%20and%20Settings\n-matsuo\Local%20Settings\Temporary%20Internet%20Files\Content.IE5\SXY74TAZ\&#35211;&#31309;\&#20816;&#31461;&#25163;&#24403;\&#21942;&#26989;&#21521;&#1236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Kyotosv1\Project\&#20140;&#37117;&#24066;\&#65297;&#65294;&#31649;&#29702;&#31995;\&#35211;&#31309;\&#31119;&#31049;&#21307;&#30274;\&#32769;&#20581;&#31119;&#31049;&#21307;&#30274;&#35211;&#31309;&#12418;&#12426;%20&#22865;&#32004;&#29992;.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Book2"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8.154.153\&#33258;&#27835;&#20307;\Documents%20and%20Settings\n-matsuo\Local%20Settings\Temporary%20Internet%20Files\Content.IE5\SXY74TAZ\&#35211;&#31309;\&#20816;&#31461;&#25163;&#24403;\&#25913;&#36896;&#35211;&#313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3ei_server\3EI_COMMON\&#21307;&#20107;_&#12458;&#12540;&#12480;&#12522;&#12531;&#12464;\&#25552;&#26696;&#26360;\&#65300;&#26376;&#65298;&#65302;&#26085;&#20998;\&#12495;&#12540;&#12489;&#12454;&#12455;&#12450;&#20385;&#26684;&#65346;&#65369;&#35199;&#300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ukkyo-sv3\project\&#24066;&#26469;&#65335;&#65323;\&#28168;&#29983;&#20250;&#30149;&#38498;\&#23458;&#20808;&#21521;&#12369;&#20445;&#23432;&#26009;&#35211;&#31309;&#2636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ro4001\public_2\WINDOWS\&#65411;&#65438;&#65405;&#65400;&#65412;&#65391;&#65420;&#65439;\mate-pric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Zebra2\3F-FILE\jobs\Koku_Toy\01&#65306;&#20171;&#35703;H11(&#22823;&#23798;M&#65380;&#20013;&#35199;M)\101&#65306;&#21454;&#32013;&#22823;&#25913;&#20462;\00%20&#19968;&#26412;&#21270;\&#26032;&#35211;&#31309;000628\070&#21495;&#21454;&#32013;&#35211;&#3130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ukkyo-sv3\project\WINDOWS\TEMP\SODIR0\&#35211;&#31309;&#37329;&#389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ZEBRA2\3f-file\&#35914;&#20013;&#35211;&#31309;&#36039;&#26009;\&#24310;&#28382;&#37329;&#22793;&#263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50"/>
    </sheetNames>
    <definedNames>
      <definedName name="[Module1 (2)].印刷P1"/>
      <definedName name="[Module1 (2)].印刷P10"/>
      <definedName name="[Module1 (2)].印刷P11"/>
      <definedName name="[Module1 (2)].印刷P12"/>
      <definedName name="[Module1 (2)].印刷P13"/>
      <definedName name="[Module1 (2)].印刷P14"/>
      <definedName name="[Module1 (2)].印刷P15"/>
      <definedName name="[Module1 (2)].印刷P16"/>
      <definedName name="[Module1 (2)].印刷P17"/>
      <definedName name="[Module1 (2)].印刷P18"/>
      <definedName name="[Module1 (2)].印刷P19"/>
      <definedName name="[Module1 (2)].印刷P2"/>
      <definedName name="[Module1 (2)].印刷P20"/>
      <definedName name="[Module1 (2)].印刷P21"/>
      <definedName name="[Module1 (2)].印刷P22"/>
      <definedName name="[Module1 (2)].印刷P3"/>
      <definedName name="[Module1 (2)].印刷P4"/>
      <definedName name="[Module1 (2)].印刷P5"/>
      <definedName name="[Module1 (2)].印刷P6"/>
      <definedName name="[Module1 (2)].印刷P7"/>
      <definedName name="[Module1 (2)].印刷P8"/>
      <definedName name="[Module1 (2)].印刷P9"/>
    </defined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注条件申請書"/>
      <sheetName val="損益試算表"/>
      <sheetName val="入力画面"/>
      <sheetName val="各種乗率"/>
      <sheetName val="付替乗率表（変動）"/>
      <sheetName val="付替乗率表（固定）"/>
      <sheetName val="償却率表"/>
      <sheetName val="working"/>
      <sheetName val="給付"/>
      <sheetName val="資格"/>
      <sheetName val="収納"/>
      <sheetName val="賦課"/>
      <sheetName val="Sheet3"/>
      <sheetName val="条件設定"/>
      <sheetName val="Sheet2"/>
      <sheetName val="テーブル"/>
    </sheetNames>
    <sheetDataSet>
      <sheetData sheetId="0"/>
      <sheetData sheetId="1"/>
      <sheetData sheetId="2"/>
      <sheetData sheetId="3" refreshError="1">
        <row r="10">
          <cell r="C10">
            <v>4.4000000000000004E-2</v>
          </cell>
        </row>
        <row r="11">
          <cell r="C11">
            <v>0.02</v>
          </cell>
        </row>
        <row r="12">
          <cell r="C12">
            <v>2.8000000000000001E-2</v>
          </cell>
        </row>
        <row r="13">
          <cell r="C13">
            <v>9.2999999999999999E-2</v>
          </cell>
        </row>
      </sheetData>
      <sheetData sheetId="4" refreshError="1">
        <row r="6">
          <cell r="A6">
            <v>1</v>
          </cell>
          <cell r="B6" t="str">
            <v>ＳＸ</v>
          </cell>
          <cell r="C6" t="str">
            <v>個別設定</v>
          </cell>
          <cell r="D6" t="str">
            <v xml:space="preserve">      -</v>
          </cell>
          <cell r="E6" t="str">
            <v>個別設定</v>
          </cell>
          <cell r="F6" t="str">
            <v>個別設定</v>
          </cell>
          <cell r="G6">
            <v>80</v>
          </cell>
        </row>
        <row r="7">
          <cell r="A7">
            <v>2</v>
          </cell>
          <cell r="B7" t="str">
            <v>ACOS4(PX7900)</v>
          </cell>
          <cell r="C7">
            <v>42</v>
          </cell>
          <cell r="D7" t="str">
            <v xml:space="preserve">      -</v>
          </cell>
          <cell r="E7">
            <v>42</v>
          </cell>
          <cell r="F7">
            <v>33.6</v>
          </cell>
          <cell r="G7">
            <v>80</v>
          </cell>
        </row>
        <row r="8">
          <cell r="A8">
            <v>3</v>
          </cell>
          <cell r="B8" t="str">
            <v>ACOS6(従来機)</v>
          </cell>
          <cell r="C8">
            <v>38</v>
          </cell>
          <cell r="D8" t="str">
            <v xml:space="preserve">      -</v>
          </cell>
          <cell r="E8">
            <v>38</v>
          </cell>
          <cell r="F8">
            <v>30.4</v>
          </cell>
          <cell r="G8">
            <v>80</v>
          </cell>
        </row>
        <row r="9">
          <cell r="A9">
            <v>4</v>
          </cell>
          <cell r="B9" t="str">
            <v>ACOS4(S3600)</v>
          </cell>
          <cell r="C9">
            <v>42</v>
          </cell>
          <cell r="D9" t="str">
            <v xml:space="preserve">      -</v>
          </cell>
          <cell r="E9">
            <v>42</v>
          </cell>
          <cell r="F9">
            <v>33.6</v>
          </cell>
          <cell r="G9">
            <v>80</v>
          </cell>
        </row>
        <row r="10">
          <cell r="A10">
            <v>5</v>
          </cell>
          <cell r="B10" t="str">
            <v>ACOS4(ﾊﾟﾗﾚﾙ)</v>
          </cell>
          <cell r="C10">
            <v>42</v>
          </cell>
          <cell r="D10" t="str">
            <v xml:space="preserve">      -</v>
          </cell>
          <cell r="E10">
            <v>42</v>
          </cell>
          <cell r="F10">
            <v>33.6</v>
          </cell>
          <cell r="G10">
            <v>80</v>
          </cell>
        </row>
        <row r="11">
          <cell r="A11">
            <v>6</v>
          </cell>
          <cell r="B11" t="str">
            <v>ACOS4(上記以外)</v>
          </cell>
          <cell r="C11">
            <v>38</v>
          </cell>
          <cell r="D11" t="str">
            <v xml:space="preserve">      -</v>
          </cell>
          <cell r="E11">
            <v>38</v>
          </cell>
          <cell r="F11">
            <v>30.4</v>
          </cell>
          <cell r="G11">
            <v>80</v>
          </cell>
        </row>
        <row r="12">
          <cell r="A12">
            <v>7</v>
          </cell>
          <cell r="B12" t="str">
            <v>DIPS大型</v>
          </cell>
          <cell r="C12">
            <v>90</v>
          </cell>
          <cell r="D12" t="str">
            <v xml:space="preserve">      -</v>
          </cell>
          <cell r="E12">
            <v>90</v>
          </cell>
          <cell r="F12">
            <v>72</v>
          </cell>
          <cell r="G12">
            <v>80</v>
          </cell>
        </row>
        <row r="13">
          <cell r="A13">
            <v>8</v>
          </cell>
          <cell r="B13" t="str">
            <v>ＦＴＣ</v>
          </cell>
          <cell r="C13">
            <v>46</v>
          </cell>
          <cell r="D13">
            <v>46</v>
          </cell>
          <cell r="E13">
            <v>46</v>
          </cell>
          <cell r="F13">
            <v>32.200000000000003</v>
          </cell>
          <cell r="G13">
            <v>70</v>
          </cell>
        </row>
        <row r="14">
          <cell r="A14">
            <v>9</v>
          </cell>
          <cell r="B14" t="str">
            <v>NX7000</v>
          </cell>
          <cell r="C14">
            <v>54</v>
          </cell>
          <cell r="D14">
            <v>54</v>
          </cell>
          <cell r="E14">
            <v>54</v>
          </cell>
          <cell r="F14">
            <v>37.799999999999997</v>
          </cell>
          <cell r="G14">
            <v>70</v>
          </cell>
        </row>
        <row r="15">
          <cell r="A15">
            <v>10</v>
          </cell>
          <cell r="B15" t="str">
            <v>ACOS部品</v>
          </cell>
          <cell r="C15">
            <v>38</v>
          </cell>
          <cell r="D15" t="str">
            <v xml:space="preserve">      -</v>
          </cell>
          <cell r="E15">
            <v>38</v>
          </cell>
          <cell r="F15">
            <v>30.4</v>
          </cell>
          <cell r="G15">
            <v>80</v>
          </cell>
        </row>
        <row r="16">
          <cell r="A16">
            <v>11</v>
          </cell>
          <cell r="B16" t="str">
            <v>ACOS2(ﾊﾟﾗﾚﾙ)</v>
          </cell>
          <cell r="C16">
            <v>45</v>
          </cell>
          <cell r="D16">
            <v>45</v>
          </cell>
          <cell r="E16">
            <v>45</v>
          </cell>
          <cell r="F16">
            <v>36</v>
          </cell>
          <cell r="G16">
            <v>80</v>
          </cell>
        </row>
        <row r="17">
          <cell r="A17">
            <v>12</v>
          </cell>
          <cell r="B17" t="str">
            <v>ACOS2（その他,部品）</v>
          </cell>
          <cell r="C17">
            <v>42</v>
          </cell>
          <cell r="D17">
            <v>42</v>
          </cell>
          <cell r="E17">
            <v>42</v>
          </cell>
          <cell r="F17">
            <v>33.6</v>
          </cell>
          <cell r="G17">
            <v>80</v>
          </cell>
        </row>
        <row r="18">
          <cell r="A18">
            <v>13</v>
          </cell>
          <cell r="B18" t="str">
            <v>DIPS小型</v>
          </cell>
          <cell r="C18">
            <v>90</v>
          </cell>
          <cell r="D18" t="str">
            <v xml:space="preserve">      -</v>
          </cell>
          <cell r="E18">
            <v>90</v>
          </cell>
          <cell r="F18">
            <v>72</v>
          </cell>
          <cell r="G18">
            <v>80</v>
          </cell>
        </row>
        <row r="19">
          <cell r="A19">
            <v>14</v>
          </cell>
          <cell r="B19" t="str">
            <v>ミニコン</v>
          </cell>
          <cell r="C19">
            <v>42</v>
          </cell>
          <cell r="D19">
            <v>42</v>
          </cell>
          <cell r="E19">
            <v>42</v>
          </cell>
          <cell r="F19">
            <v>33.6</v>
          </cell>
          <cell r="G19">
            <v>80</v>
          </cell>
        </row>
        <row r="20">
          <cell r="A20">
            <v>15</v>
          </cell>
          <cell r="B20" t="str">
            <v>ＯＳＶ</v>
          </cell>
          <cell r="C20">
            <v>40</v>
          </cell>
          <cell r="D20">
            <v>40</v>
          </cell>
          <cell r="E20">
            <v>40</v>
          </cell>
          <cell r="F20">
            <v>32</v>
          </cell>
          <cell r="G20">
            <v>80</v>
          </cell>
        </row>
        <row r="21">
          <cell r="A21">
            <v>16</v>
          </cell>
          <cell r="B21" t="str">
            <v>ＯＰ－Ｓ</v>
          </cell>
          <cell r="C21">
            <v>42</v>
          </cell>
          <cell r="D21">
            <v>42</v>
          </cell>
          <cell r="E21">
            <v>42</v>
          </cell>
          <cell r="F21">
            <v>33.6</v>
          </cell>
          <cell r="G21">
            <v>80</v>
          </cell>
        </row>
        <row r="22">
          <cell r="A22">
            <v>17</v>
          </cell>
          <cell r="B22" t="str">
            <v>ＯＰ－Ｘ</v>
          </cell>
          <cell r="C22">
            <v>46</v>
          </cell>
          <cell r="D22">
            <v>46</v>
          </cell>
          <cell r="E22">
            <v>46</v>
          </cell>
          <cell r="F22">
            <v>32.200000000000003</v>
          </cell>
          <cell r="G22">
            <v>70</v>
          </cell>
        </row>
        <row r="23">
          <cell r="A23">
            <v>18</v>
          </cell>
          <cell r="B23" t="str">
            <v>Ｕ　Ｐ</v>
          </cell>
          <cell r="C23">
            <v>45</v>
          </cell>
          <cell r="D23">
            <v>45</v>
          </cell>
          <cell r="E23">
            <v>45</v>
          </cell>
          <cell r="F23">
            <v>31.5</v>
          </cell>
          <cell r="G23">
            <v>70</v>
          </cell>
        </row>
        <row r="24">
          <cell r="A24">
            <v>19</v>
          </cell>
          <cell r="B24" t="str">
            <v>ＥＷＳ</v>
          </cell>
          <cell r="C24">
            <v>45</v>
          </cell>
          <cell r="D24">
            <v>45</v>
          </cell>
          <cell r="E24">
            <v>45</v>
          </cell>
          <cell r="F24">
            <v>31.5</v>
          </cell>
          <cell r="G24">
            <v>70</v>
          </cell>
        </row>
        <row r="25">
          <cell r="A25">
            <v>20</v>
          </cell>
          <cell r="B25" t="str">
            <v>EXPRESS700</v>
          </cell>
          <cell r="C25">
            <v>50</v>
          </cell>
          <cell r="D25">
            <v>50</v>
          </cell>
          <cell r="E25">
            <v>50</v>
          </cell>
          <cell r="F25">
            <v>40</v>
          </cell>
          <cell r="G25">
            <v>80</v>
          </cell>
        </row>
        <row r="26">
          <cell r="A26">
            <v>21</v>
          </cell>
          <cell r="B26" t="str">
            <v>EXPRESS100,200</v>
          </cell>
          <cell r="C26">
            <v>53</v>
          </cell>
          <cell r="D26">
            <v>53</v>
          </cell>
          <cell r="E26">
            <v>53</v>
          </cell>
          <cell r="F26">
            <v>42.4</v>
          </cell>
          <cell r="G26">
            <v>80</v>
          </cell>
        </row>
        <row r="27">
          <cell r="A27">
            <v>22</v>
          </cell>
          <cell r="B27" t="str">
            <v>PC9800 外売(MATE)</v>
          </cell>
          <cell r="C27">
            <v>53</v>
          </cell>
          <cell r="D27">
            <v>53</v>
          </cell>
          <cell r="E27">
            <v>53</v>
          </cell>
          <cell r="F27">
            <v>53</v>
          </cell>
          <cell r="G27">
            <v>100</v>
          </cell>
        </row>
        <row r="28">
          <cell r="A28">
            <v>23</v>
          </cell>
          <cell r="B28" t="str">
            <v>PC9800 外売(Netfine)</v>
          </cell>
          <cell r="C28">
            <v>53</v>
          </cell>
          <cell r="D28">
            <v>53</v>
          </cell>
          <cell r="E28">
            <v>53</v>
          </cell>
          <cell r="F28">
            <v>53</v>
          </cell>
          <cell r="G28">
            <v>100</v>
          </cell>
        </row>
        <row r="29">
          <cell r="A29">
            <v>24</v>
          </cell>
          <cell r="B29" t="str">
            <v>PC9800 外売(fine)</v>
          </cell>
          <cell r="C29">
            <v>53</v>
          </cell>
          <cell r="D29">
            <v>53</v>
          </cell>
          <cell r="E29">
            <v>53</v>
          </cell>
          <cell r="F29">
            <v>53</v>
          </cell>
          <cell r="G29">
            <v>100</v>
          </cell>
        </row>
        <row r="30">
          <cell r="A30">
            <v>25</v>
          </cell>
          <cell r="B30" t="str">
            <v>PC9800 外売(Aile)</v>
          </cell>
          <cell r="C30">
            <v>52</v>
          </cell>
          <cell r="D30">
            <v>52</v>
          </cell>
          <cell r="E30">
            <v>52</v>
          </cell>
          <cell r="F30">
            <v>52</v>
          </cell>
          <cell r="G30">
            <v>100</v>
          </cell>
        </row>
        <row r="31">
          <cell r="A31">
            <v>26</v>
          </cell>
          <cell r="B31" t="str">
            <v>PC9800 外売(VersaPro)</v>
          </cell>
          <cell r="C31">
            <v>53</v>
          </cell>
          <cell r="D31">
            <v>53</v>
          </cell>
          <cell r="E31">
            <v>53</v>
          </cell>
          <cell r="F31">
            <v>53</v>
          </cell>
          <cell r="G31">
            <v>100</v>
          </cell>
        </row>
        <row r="32">
          <cell r="A32">
            <v>27</v>
          </cell>
          <cell r="B32" t="str">
            <v>PC9800 外売(Lavie)</v>
          </cell>
          <cell r="C32">
            <v>61</v>
          </cell>
          <cell r="D32">
            <v>61</v>
          </cell>
          <cell r="E32">
            <v>61</v>
          </cell>
          <cell r="F32">
            <v>61</v>
          </cell>
          <cell r="G32">
            <v>100</v>
          </cell>
        </row>
        <row r="33">
          <cell r="A33">
            <v>28</v>
          </cell>
          <cell r="B33" t="str">
            <v>PC9800 外売(Mobio AP無)</v>
          </cell>
          <cell r="C33">
            <v>54</v>
          </cell>
          <cell r="D33">
            <v>54</v>
          </cell>
          <cell r="E33">
            <v>54</v>
          </cell>
          <cell r="F33">
            <v>54</v>
          </cell>
          <cell r="G33">
            <v>100</v>
          </cell>
        </row>
        <row r="34">
          <cell r="A34">
            <v>29</v>
          </cell>
          <cell r="B34" t="str">
            <v>PC9800 外売(Mobio AP有)</v>
          </cell>
          <cell r="C34">
            <v>61</v>
          </cell>
          <cell r="D34">
            <v>61</v>
          </cell>
          <cell r="E34">
            <v>61</v>
          </cell>
          <cell r="F34">
            <v>61</v>
          </cell>
          <cell r="G34">
            <v>100</v>
          </cell>
        </row>
        <row r="35">
          <cell r="A35">
            <v>30</v>
          </cell>
          <cell r="B35" t="str">
            <v>PC9800 外売(ValueStar)</v>
          </cell>
          <cell r="C35">
            <v>61</v>
          </cell>
          <cell r="D35">
            <v>61</v>
          </cell>
          <cell r="E35">
            <v>61</v>
          </cell>
          <cell r="F35">
            <v>61</v>
          </cell>
          <cell r="G35">
            <v>100</v>
          </cell>
        </row>
        <row r="36">
          <cell r="A36">
            <v>31</v>
          </cell>
          <cell r="B36" t="str">
            <v>PC9800 外売(Canbe)</v>
          </cell>
          <cell r="C36">
            <v>61</v>
          </cell>
          <cell r="D36">
            <v>61</v>
          </cell>
          <cell r="E36">
            <v>61</v>
          </cell>
          <cell r="F36">
            <v>61</v>
          </cell>
          <cell r="G36">
            <v>100</v>
          </cell>
        </row>
        <row r="37">
          <cell r="A37">
            <v>32</v>
          </cell>
          <cell r="B37" t="str">
            <v>PC9800 外売(上記以外)</v>
          </cell>
          <cell r="C37">
            <v>50</v>
          </cell>
          <cell r="D37">
            <v>50</v>
          </cell>
          <cell r="E37">
            <v>50</v>
          </cell>
          <cell r="F37">
            <v>50</v>
          </cell>
          <cell r="G37">
            <v>100</v>
          </cell>
        </row>
        <row r="38">
          <cell r="A38">
            <v>33</v>
          </cell>
          <cell r="B38" t="str">
            <v>PC9800 設備</v>
          </cell>
          <cell r="C38">
            <v>60</v>
          </cell>
          <cell r="D38" t="str">
            <v xml:space="preserve">      -</v>
          </cell>
          <cell r="E38">
            <v>60</v>
          </cell>
          <cell r="F38">
            <v>60</v>
          </cell>
          <cell r="G38">
            <v>100</v>
          </cell>
        </row>
        <row r="39">
          <cell r="A39">
            <v>34</v>
          </cell>
          <cell r="B39" t="str">
            <v>PC-PTOS(PC型番)</v>
          </cell>
          <cell r="C39">
            <v>50</v>
          </cell>
          <cell r="D39">
            <v>50</v>
          </cell>
          <cell r="E39">
            <v>50</v>
          </cell>
          <cell r="F39">
            <v>50</v>
          </cell>
          <cell r="G39">
            <v>100</v>
          </cell>
        </row>
        <row r="40">
          <cell r="A40">
            <v>35</v>
          </cell>
          <cell r="B40" t="str">
            <v>PC-PTOS（Ｎ型番）</v>
          </cell>
          <cell r="C40">
            <v>43.5</v>
          </cell>
          <cell r="D40">
            <v>43.5</v>
          </cell>
          <cell r="E40">
            <v>43.5</v>
          </cell>
          <cell r="F40">
            <v>43.5</v>
          </cell>
          <cell r="G40">
            <v>100</v>
          </cell>
        </row>
        <row r="41">
          <cell r="A41">
            <v>36</v>
          </cell>
          <cell r="B41" t="str">
            <v>N5200･5300</v>
          </cell>
          <cell r="C41">
            <v>43.5</v>
          </cell>
          <cell r="D41">
            <v>43.5</v>
          </cell>
          <cell r="E41">
            <v>43.5</v>
          </cell>
          <cell r="F41">
            <v>43.5</v>
          </cell>
          <cell r="G41">
            <v>100</v>
          </cell>
        </row>
        <row r="42">
          <cell r="A42">
            <v>37</v>
          </cell>
          <cell r="B42" t="str">
            <v>NEFILE30</v>
          </cell>
          <cell r="C42">
            <v>50</v>
          </cell>
          <cell r="D42">
            <v>50</v>
          </cell>
          <cell r="E42">
            <v>50</v>
          </cell>
          <cell r="F42">
            <v>50</v>
          </cell>
          <cell r="G42">
            <v>100</v>
          </cell>
        </row>
        <row r="43">
          <cell r="A43">
            <v>38</v>
          </cell>
          <cell r="B43" t="str">
            <v>NEFILE50</v>
          </cell>
          <cell r="C43">
            <v>43.5</v>
          </cell>
          <cell r="D43">
            <v>43.5</v>
          </cell>
          <cell r="E43">
            <v>43.5</v>
          </cell>
          <cell r="F43">
            <v>43.5</v>
          </cell>
          <cell r="G43">
            <v>100</v>
          </cell>
        </row>
        <row r="44">
          <cell r="A44">
            <v>39</v>
          </cell>
          <cell r="B44" t="str">
            <v>ＤＰ５０</v>
          </cell>
          <cell r="C44">
            <v>53</v>
          </cell>
          <cell r="D44">
            <v>53</v>
          </cell>
          <cell r="E44">
            <v>53</v>
          </cell>
          <cell r="F44">
            <v>53</v>
          </cell>
          <cell r="G44">
            <v>100</v>
          </cell>
        </row>
        <row r="45">
          <cell r="A45">
            <v>40</v>
          </cell>
          <cell r="B45" t="str">
            <v>他ＰＣ製品</v>
          </cell>
          <cell r="C45">
            <v>70</v>
          </cell>
          <cell r="D45">
            <v>70</v>
          </cell>
          <cell r="E45">
            <v>70</v>
          </cell>
          <cell r="F45">
            <v>70</v>
          </cell>
          <cell r="G45">
            <v>100</v>
          </cell>
        </row>
        <row r="46">
          <cell r="A46">
            <v>41</v>
          </cell>
          <cell r="B46" t="str">
            <v>印鑑端末（現行機）</v>
          </cell>
          <cell r="C46">
            <v>48</v>
          </cell>
          <cell r="D46">
            <v>48</v>
          </cell>
          <cell r="E46">
            <v>48</v>
          </cell>
          <cell r="F46">
            <v>48</v>
          </cell>
          <cell r="G46">
            <v>100</v>
          </cell>
        </row>
        <row r="47">
          <cell r="A47">
            <v>42</v>
          </cell>
          <cell r="B47" t="str">
            <v>Ｊ端末（現行機）</v>
          </cell>
          <cell r="C47">
            <v>44.5</v>
          </cell>
          <cell r="D47">
            <v>44.5</v>
          </cell>
          <cell r="E47">
            <v>44.5</v>
          </cell>
          <cell r="F47">
            <v>44.5</v>
          </cell>
          <cell r="G47">
            <v>100</v>
          </cell>
        </row>
        <row r="48">
          <cell r="A48">
            <v>43</v>
          </cell>
          <cell r="B48" t="str">
            <v>ﾒﾃﾞｨｱｳｲﾝﾄﾞｳ</v>
          </cell>
          <cell r="C48">
            <v>35</v>
          </cell>
          <cell r="D48">
            <v>35</v>
          </cell>
          <cell r="E48">
            <v>35</v>
          </cell>
          <cell r="F48">
            <v>35</v>
          </cell>
          <cell r="G48">
            <v>100</v>
          </cell>
        </row>
        <row r="49">
          <cell r="A49">
            <v>44</v>
          </cell>
          <cell r="B49" t="str">
            <v>ﾌﾟﾁﾒﾃﾞｨｱｳｨﾝﾄﾞｳ</v>
          </cell>
          <cell r="C49">
            <v>52</v>
          </cell>
          <cell r="D49">
            <v>52</v>
          </cell>
          <cell r="E49">
            <v>52</v>
          </cell>
          <cell r="F49">
            <v>52</v>
          </cell>
          <cell r="G49">
            <v>100</v>
          </cell>
        </row>
        <row r="50">
          <cell r="A50">
            <v>45</v>
          </cell>
          <cell r="B50" t="str">
            <v>特注端末</v>
          </cell>
          <cell r="C50">
            <v>52</v>
          </cell>
          <cell r="D50">
            <v>52</v>
          </cell>
          <cell r="E50">
            <v>52</v>
          </cell>
          <cell r="F50">
            <v>52</v>
          </cell>
          <cell r="G50">
            <v>100</v>
          </cell>
        </row>
        <row r="51">
          <cell r="A51">
            <v>46</v>
          </cell>
          <cell r="B51" t="str">
            <v>ＰＯＳ</v>
          </cell>
          <cell r="C51">
            <v>42</v>
          </cell>
          <cell r="D51">
            <v>42</v>
          </cell>
          <cell r="E51">
            <v>42</v>
          </cell>
          <cell r="F51">
            <v>42</v>
          </cell>
          <cell r="G51">
            <v>100</v>
          </cell>
        </row>
        <row r="52">
          <cell r="A52">
            <v>47</v>
          </cell>
          <cell r="B52" t="str">
            <v>ＰＯＴ</v>
          </cell>
          <cell r="C52">
            <v>42</v>
          </cell>
          <cell r="D52">
            <v>42</v>
          </cell>
          <cell r="E52">
            <v>42</v>
          </cell>
          <cell r="F52">
            <v>42</v>
          </cell>
          <cell r="G52">
            <v>100</v>
          </cell>
        </row>
        <row r="53">
          <cell r="A53">
            <v>48</v>
          </cell>
          <cell r="B53" t="str">
            <v>ＳＭＳ（5200系）</v>
          </cell>
          <cell r="C53">
            <v>47</v>
          </cell>
          <cell r="D53">
            <v>47</v>
          </cell>
          <cell r="E53">
            <v>47</v>
          </cell>
          <cell r="F53">
            <v>47</v>
          </cell>
          <cell r="G53">
            <v>100</v>
          </cell>
        </row>
        <row r="54">
          <cell r="A54">
            <v>49</v>
          </cell>
          <cell r="B54" t="str">
            <v>ﾓﾊﾞｲﾙｷﾞｱ</v>
          </cell>
          <cell r="C54">
            <v>65</v>
          </cell>
          <cell r="D54">
            <v>67</v>
          </cell>
          <cell r="E54">
            <v>65</v>
          </cell>
          <cell r="F54">
            <v>65</v>
          </cell>
          <cell r="G54">
            <v>100</v>
          </cell>
        </row>
        <row r="55">
          <cell r="A55">
            <v>50</v>
          </cell>
          <cell r="B55" t="str">
            <v>外食店向  REGIPORT</v>
          </cell>
          <cell r="C55">
            <v>36</v>
          </cell>
          <cell r="D55">
            <v>36</v>
          </cell>
          <cell r="E55">
            <v>36</v>
          </cell>
          <cell r="F55">
            <v>36</v>
          </cell>
          <cell r="G55">
            <v>100</v>
          </cell>
        </row>
        <row r="56">
          <cell r="A56">
            <v>51</v>
          </cell>
          <cell r="B56" t="str">
            <v>その他ＰＷＳ製品</v>
          </cell>
          <cell r="C56">
            <v>52</v>
          </cell>
          <cell r="D56">
            <v>52</v>
          </cell>
          <cell r="E56">
            <v>52</v>
          </cell>
          <cell r="F56">
            <v>52</v>
          </cell>
          <cell r="G56">
            <v>100</v>
          </cell>
        </row>
        <row r="57">
          <cell r="A57">
            <v>52</v>
          </cell>
          <cell r="B57" t="str">
            <v>プリンタ</v>
          </cell>
          <cell r="C57">
            <v>60</v>
          </cell>
          <cell r="D57">
            <v>60</v>
          </cell>
          <cell r="E57">
            <v>60</v>
          </cell>
          <cell r="F57">
            <v>60</v>
          </cell>
          <cell r="G57">
            <v>100</v>
          </cell>
        </row>
        <row r="58">
          <cell r="A58">
            <v>53</v>
          </cell>
          <cell r="B58" t="str">
            <v>医療機器</v>
          </cell>
          <cell r="C58" t="str">
            <v>個別設定</v>
          </cell>
          <cell r="D58" t="str">
            <v>個別設定</v>
          </cell>
          <cell r="E58" t="str">
            <v>個別設定</v>
          </cell>
          <cell r="F58" t="str">
            <v>個別設定</v>
          </cell>
          <cell r="G58">
            <v>100</v>
          </cell>
        </row>
        <row r="59">
          <cell r="A59">
            <v>54</v>
          </cell>
          <cell r="B59" t="str">
            <v>産オートＯＣＲ</v>
          </cell>
          <cell r="C59">
            <v>55</v>
          </cell>
          <cell r="D59">
            <v>55</v>
          </cell>
          <cell r="E59">
            <v>55</v>
          </cell>
          <cell r="F59">
            <v>55</v>
          </cell>
          <cell r="G59">
            <v>100</v>
          </cell>
        </row>
        <row r="60">
          <cell r="A60">
            <v>55</v>
          </cell>
          <cell r="B60" t="str">
            <v>NW機器（消防ｼｽﾃﾑ）</v>
          </cell>
          <cell r="C60" t="str">
            <v>個別設定</v>
          </cell>
          <cell r="D60" t="str">
            <v>個別設定</v>
          </cell>
          <cell r="E60" t="str">
            <v>個別設定</v>
          </cell>
          <cell r="F60" t="str">
            <v>個別設定</v>
          </cell>
          <cell r="G60">
            <v>100</v>
          </cell>
        </row>
        <row r="61">
          <cell r="A61">
            <v>56</v>
          </cell>
          <cell r="B61" t="str">
            <v>NW機器（IP45）</v>
          </cell>
          <cell r="C61">
            <v>49</v>
          </cell>
          <cell r="D61">
            <v>49</v>
          </cell>
          <cell r="E61">
            <v>49</v>
          </cell>
          <cell r="F61">
            <v>49</v>
          </cell>
          <cell r="G61">
            <v>100</v>
          </cell>
        </row>
        <row r="62">
          <cell r="A62">
            <v>57</v>
          </cell>
          <cell r="B62" t="str">
            <v>NW機器（その他） [売価]</v>
          </cell>
          <cell r="C62">
            <v>91.7</v>
          </cell>
          <cell r="D62">
            <v>91.7</v>
          </cell>
          <cell r="E62">
            <v>91.7</v>
          </cell>
          <cell r="F62">
            <v>91.7</v>
          </cell>
          <cell r="G62">
            <v>100</v>
          </cell>
        </row>
        <row r="63">
          <cell r="A63">
            <v>58</v>
          </cell>
          <cell r="B63" t="str">
            <v>ＬＡＮ応用製品</v>
          </cell>
          <cell r="C63">
            <v>55</v>
          </cell>
          <cell r="D63">
            <v>55</v>
          </cell>
          <cell r="E63">
            <v>55</v>
          </cell>
          <cell r="F63">
            <v>55</v>
          </cell>
          <cell r="G63">
            <v>100</v>
          </cell>
        </row>
        <row r="64">
          <cell r="A64">
            <v>59</v>
          </cell>
          <cell r="B64" t="str">
            <v>ﾌｧｲﾙ（光媒体）</v>
          </cell>
          <cell r="C64">
            <v>64</v>
          </cell>
          <cell r="D64">
            <v>64</v>
          </cell>
          <cell r="E64">
            <v>64</v>
          </cell>
          <cell r="F64">
            <v>64</v>
          </cell>
          <cell r="G64">
            <v>100</v>
          </cell>
        </row>
        <row r="65">
          <cell r="A65">
            <v>60</v>
          </cell>
          <cell r="B65" t="str">
            <v>ﾌｧｲﾙ(EDMT)</v>
          </cell>
          <cell r="C65">
            <v>90</v>
          </cell>
          <cell r="D65">
            <v>90</v>
          </cell>
          <cell r="E65">
            <v>90</v>
          </cell>
          <cell r="F65">
            <v>90</v>
          </cell>
          <cell r="G65">
            <v>100</v>
          </cell>
        </row>
        <row r="66">
          <cell r="A66">
            <v>61</v>
          </cell>
          <cell r="B66" t="str">
            <v>その他Ｇｒ製品</v>
          </cell>
          <cell r="C66" t="str">
            <v>個別設定</v>
          </cell>
          <cell r="D66" t="str">
            <v>個別設定</v>
          </cell>
          <cell r="E66" t="str">
            <v>個別設定</v>
          </cell>
          <cell r="F66" t="str">
            <v>個別設定</v>
          </cell>
          <cell r="G66">
            <v>100</v>
          </cell>
        </row>
        <row r="67">
          <cell r="A67">
            <v>62</v>
          </cell>
          <cell r="B67" t="str">
            <v>ＰＰ(ACOS関係)</v>
          </cell>
          <cell r="C67">
            <v>40</v>
          </cell>
          <cell r="D67">
            <v>40</v>
          </cell>
          <cell r="E67">
            <v>40</v>
          </cell>
          <cell r="F67">
            <v>32</v>
          </cell>
          <cell r="G67">
            <v>80</v>
          </cell>
        </row>
        <row r="68">
          <cell r="A68">
            <v>63</v>
          </cell>
          <cell r="B68" t="str">
            <v>事業部ＰＰ</v>
          </cell>
          <cell r="C68">
            <v>30</v>
          </cell>
          <cell r="D68">
            <v>30</v>
          </cell>
          <cell r="E68">
            <v>30</v>
          </cell>
          <cell r="F68">
            <v>30</v>
          </cell>
          <cell r="G68">
            <v>100</v>
          </cell>
        </row>
        <row r="69">
          <cell r="A69">
            <v>64</v>
          </cell>
          <cell r="B69" t="str">
            <v>ＰＰ保守</v>
          </cell>
          <cell r="C69" t="str">
            <v xml:space="preserve">      -</v>
          </cell>
          <cell r="D69" t="str">
            <v xml:space="preserve">      -</v>
          </cell>
          <cell r="E69" t="str">
            <v xml:space="preserve">      -</v>
          </cell>
          <cell r="F69" t="str">
            <v xml:space="preserve">      -</v>
          </cell>
          <cell r="G69">
            <v>100</v>
          </cell>
        </row>
        <row r="70">
          <cell r="A70">
            <v>65</v>
          </cell>
          <cell r="B70" t="str">
            <v>ＮＥＳ業務委託費 [売価]</v>
          </cell>
          <cell r="C70">
            <v>90</v>
          </cell>
        </row>
        <row r="71">
          <cell r="A71">
            <v>66</v>
          </cell>
          <cell r="B71" t="str">
            <v>導入諸経費</v>
          </cell>
          <cell r="C71">
            <v>85</v>
          </cell>
        </row>
        <row r="72">
          <cell r="A72">
            <v>67</v>
          </cell>
          <cell r="B72" t="str">
            <v>保守料(ﾊｰﾄﾞｳｪｱ)</v>
          </cell>
          <cell r="C72">
            <v>50</v>
          </cell>
        </row>
        <row r="73">
          <cell r="A73">
            <v>68</v>
          </cell>
          <cell r="B73" t="str">
            <v>保守料(PP)</v>
          </cell>
          <cell r="C73">
            <v>54</v>
          </cell>
        </row>
        <row r="74">
          <cell r="A74">
            <v>69</v>
          </cell>
          <cell r="B74" t="str">
            <v xml:space="preserve"> ＵＰ，ＥＷＳ，ＦＴＣ，ＮＸのＰＰ付替乗率</v>
          </cell>
        </row>
        <row r="75">
          <cell r="A75">
            <v>70</v>
          </cell>
          <cell r="B75" t="str">
            <v>基本ソフト</v>
          </cell>
          <cell r="C75">
            <v>46</v>
          </cell>
          <cell r="D75">
            <v>46</v>
          </cell>
          <cell r="E75">
            <v>46</v>
          </cell>
          <cell r="F75">
            <v>32.200000000000003</v>
          </cell>
          <cell r="G75">
            <v>70</v>
          </cell>
        </row>
        <row r="76">
          <cell r="A76">
            <v>71</v>
          </cell>
          <cell r="B76" t="str">
            <v>WSOS+社製ｿﾌﾄ</v>
          </cell>
          <cell r="C76">
            <v>48</v>
          </cell>
          <cell r="D76">
            <v>48</v>
          </cell>
          <cell r="E76">
            <v>48</v>
          </cell>
          <cell r="F76">
            <v>33.6</v>
          </cell>
          <cell r="G76">
            <v>70</v>
          </cell>
        </row>
        <row r="77">
          <cell r="A77">
            <v>72</v>
          </cell>
          <cell r="B77" t="str">
            <v>一部ﾗｲｾﾝｽｿﾌﾄ(ORACLE等)</v>
          </cell>
          <cell r="C77">
            <v>52</v>
          </cell>
          <cell r="D77">
            <v>52</v>
          </cell>
          <cell r="E77">
            <v>52</v>
          </cell>
          <cell r="F77">
            <v>36.4</v>
          </cell>
          <cell r="G77">
            <v>70</v>
          </cell>
        </row>
        <row r="78">
          <cell r="A78">
            <v>73</v>
          </cell>
          <cell r="B78" t="str">
            <v>個別対応(INFORMIX,SYBASE等)</v>
          </cell>
          <cell r="C78">
            <v>56</v>
          </cell>
          <cell r="D78">
            <v>56</v>
          </cell>
          <cell r="E78">
            <v>56</v>
          </cell>
          <cell r="F78">
            <v>39.200000000000003</v>
          </cell>
          <cell r="G78">
            <v>70</v>
          </cell>
        </row>
        <row r="79">
          <cell r="A79">
            <v>74</v>
          </cell>
          <cell r="B79" t="str">
            <v>HP製品基本,ﾐﾄﾞﾙｿﾌﾄ</v>
          </cell>
          <cell r="C79">
            <v>54</v>
          </cell>
          <cell r="D79">
            <v>54</v>
          </cell>
          <cell r="E79">
            <v>54</v>
          </cell>
          <cell r="F79">
            <v>37.799999999999997</v>
          </cell>
          <cell r="G79">
            <v>70</v>
          </cell>
        </row>
        <row r="80">
          <cell r="A80">
            <v>75</v>
          </cell>
          <cell r="B80" t="str">
            <v>59～63平均付替乗率</v>
          </cell>
          <cell r="C80">
            <v>50</v>
          </cell>
          <cell r="D80">
            <v>50</v>
          </cell>
          <cell r="E80">
            <v>50</v>
          </cell>
          <cell r="F80">
            <v>35</v>
          </cell>
          <cell r="G80">
            <v>70</v>
          </cell>
        </row>
      </sheetData>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内容"/>
      <sheetName val="規模"/>
      <sheetName val="工数"/>
    </sheetNames>
    <sheetDataSet>
      <sheetData sheetId="0" refreshError="1"/>
      <sheetData sheetId="1" refreshError="1"/>
      <sheetData sheetId="2" refreshError="1"/>
      <sheetData sheetId="3">
        <row r="17">
          <cell r="J17">
            <v>6.9</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合計規模"/>
      <sheetName val="共通・宛名オンライン"/>
      <sheetName val="照会オンライン"/>
      <sheetName val="老人保健・健康管理オンライン"/>
      <sheetName val="老人医療オンライン"/>
      <sheetName val="バッチ"/>
      <sheetName val="基礎数値"/>
    </sheetNames>
    <sheetDataSet>
      <sheetData sheetId="0"/>
      <sheetData sheetId="1"/>
      <sheetData sheetId="2"/>
      <sheetData sheetId="3"/>
      <sheetData sheetId="4"/>
      <sheetData sheetId="5"/>
      <sheetData sheetId="6" refreshError="1">
        <row r="30">
          <cell r="B30" t="str">
            <v>大</v>
          </cell>
          <cell r="C30" t="str">
            <v>中</v>
          </cell>
          <cell r="D30" t="str">
            <v>小</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Book2"/>
    </sheetNames>
    <definedNames>
      <definedName name="_ido2" refersTo="#REF!"/>
      <definedName name="aaaaaaaaaaaaaaaaa" refersTo="#REF!"/>
      <definedName name="Pos_SQL_Make" refersTo="#REF!"/>
      <definedName name="sano" refersTo="#REF!"/>
      <definedName name="sanosa" refersTo="#REF!"/>
    </definedNames>
    <sheetDataSet>
      <sheetData sheetId="0"/>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社内表紙"/>
      <sheetName val="客先表紙"/>
      <sheetName val="内容"/>
      <sheetName val="工数"/>
      <sheetName val="規模"/>
      <sheetName val="Sheet1"/>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設定"/>
      <sheetName val="Express構成表"/>
      <sheetName val="再受"/>
      <sheetName val="その他"/>
      <sheetName val="index"/>
      <sheetName val="KM5155"/>
      <sheetName val="KM5155_H20"/>
      <sheetName val="KM5155_H20_Ver2"/>
      <sheetName val="KM5170"/>
      <sheetName val="KM5170_H20"/>
      <sheetName val="KM5183"/>
      <sheetName val="KM5183_H20"/>
      <sheetName val="ハードウェア価格ｂｙ西田"/>
      <sheetName val="Sheet1"/>
      <sheetName val="コード一覧"/>
      <sheetName val="コード表"/>
      <sheetName val="一覧2015年度"/>
      <sheetName val="一覧2014年度"/>
      <sheetName val="記入方法"/>
      <sheetName val="リストデータ"/>
      <sheetName val="指摘分類"/>
      <sheetName val="使用しない"/>
    </sheetNames>
    <sheetDataSet>
      <sheetData sheetId="0" refreshError="1">
        <row r="6">
          <cell r="K6">
            <v>78</v>
          </cell>
        </row>
        <row r="9">
          <cell r="K9">
            <v>66</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sheetData sheetId="17"/>
      <sheetData sheetId="18"/>
      <sheetData sheetId="19"/>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XX"/>
      <sheetName val="客先向け見積書"/>
      <sheetName val="機器明細"/>
    </sheetNames>
    <sheetDataSet>
      <sheetData sheetId="0" refreshError="1"/>
      <sheetData sheetId="1" refreshError="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絞り込み方法"/>
      <sheetName val="&lt;新&gt;省ｽﾍﾟｰｽ型MA12TE"/>
      <sheetName val="&lt;新&gt;省ｽﾍﾟｰｽ型MA10TE"/>
      <sheetName val="&lt;新&gt;省ｽﾍﾟｰｽ型MA93TE"/>
      <sheetName val="&lt;新&gt;省ｽﾍﾟｰｽ型MA70HE"/>
      <sheetName val="省ｽﾍﾟｰｽ型MA10TC"/>
      <sheetName val="省ｽﾍﾟｰｽ型MA86TC"/>
      <sheetName val="省ｽﾍﾟｰｽ型MA70HC"/>
      <sheetName val="省ｽﾍﾟｰｽ型(SOHO)MA70HL"/>
      <sheetName val="SST型MA10TT"/>
      <sheetName val="SST型MA86TT"/>
      <sheetName val="SST型MA70HT"/>
      <sheetName val="ﾎﾞｯｸｽﾚｽ型MA93TF"/>
      <sheetName val="ﾎﾞｯｸｽﾚｽ型MA70HF"/>
      <sheetName val="ﾐﾆﾀﾜｰ型MA17SM"/>
      <sheetName val="ﾐﾆﾀﾜｰ型MA15SM"/>
      <sheetName val="ﾐﾆﾀﾜｰ型MA10TM"/>
      <sheetName val="ﾃﾞｽｸﾄｯﾌﾟ型MA10TS"/>
      <sheetName val="ﾃﾞｽｸﾄｯﾌﾟ型MA86TS"/>
      <sheetName val="ﾃﾞｽｸﾄｯﾌﾟ型MA70HS"/>
      <sheetName val="ﾏｲｸﾛﾀﾜｰ型MA70HR"/>
      <sheetName val="ＯＬ開発明細"/>
      <sheetName val="2013年ご意見ご要望8月"/>
      <sheetName val="更新履歴"/>
      <sheetName val="プルダウン"/>
      <sheetName val="2013年ご意見ご要望7月"/>
    </sheetNames>
    <sheetDataSet>
      <sheetData sheetId="0">
        <row r="1">
          <cell r="A1" t="str">
            <v xml:space="preserve">&lt;新&gt;省スペース型  MA93T/E   </v>
          </cell>
        </row>
      </sheetData>
      <sheetData sheetId="1">
        <row r="1">
          <cell r="A1" t="str">
            <v xml:space="preserve">&lt;新&gt;省スペース型  MA70H/E  </v>
          </cell>
        </row>
      </sheetData>
      <sheetData sheetId="2">
        <row r="1">
          <cell r="A1" t="str">
            <v xml:space="preserve">&lt;新&gt;省スペース型 MA12T/E </v>
          </cell>
        </row>
      </sheetData>
      <sheetData sheetId="3">
        <row r="1">
          <cell r="A1" t="str">
            <v xml:space="preserve">&lt;新&gt;省スペース型  MA10T/E </v>
          </cell>
        </row>
      </sheetData>
      <sheetData sheetId="4">
        <row r="1">
          <cell r="A1" t="str">
            <v xml:space="preserve">&lt;新&gt;省スペース型  MA93T/E   </v>
          </cell>
        </row>
      </sheetData>
      <sheetData sheetId="5">
        <row r="1">
          <cell r="A1" t="str">
            <v xml:space="preserve">&lt;新&gt;省スペース型  MA70H/E  </v>
          </cell>
        </row>
      </sheetData>
      <sheetData sheetId="6">
        <row r="1">
          <cell r="A1" t="str">
            <v xml:space="preserve">スーパースリムタワー型  MA10T/T </v>
          </cell>
        </row>
      </sheetData>
      <sheetData sheetId="7">
        <row r="1">
          <cell r="A1" t="str">
            <v xml:space="preserve">スーパースリムタワー型   MA86T/T  </v>
          </cell>
        </row>
      </sheetData>
      <sheetData sheetId="8">
        <row r="1">
          <cell r="A1" t="str">
            <v xml:space="preserve">&lt;新&gt;省スペース型  MA93T/E   </v>
          </cell>
        </row>
      </sheetData>
      <sheetData sheetId="9">
        <row r="1">
          <cell r="A1" t="str">
            <v xml:space="preserve">ボックスレス型   MA93T/F  </v>
          </cell>
        </row>
      </sheetData>
      <sheetData sheetId="10">
        <row r="1">
          <cell r="A1" t="str">
            <v xml:space="preserve">スーパースリムタワー型  MA10T/T </v>
          </cell>
        </row>
      </sheetData>
      <sheetData sheetId="11">
        <row r="1">
          <cell r="A1" t="str">
            <v xml:space="preserve">スーパースリムタワー型   MA86T/T  </v>
          </cell>
        </row>
      </sheetData>
      <sheetData sheetId="12">
        <row r="1">
          <cell r="A1" t="str">
            <v xml:space="preserve">ミニタワー型   MA15S/M  </v>
          </cell>
        </row>
      </sheetData>
      <sheetData sheetId="13">
        <row r="1">
          <cell r="A1" t="str">
            <v xml:space="preserve">ボックスレス型   MA93T/F  </v>
          </cell>
        </row>
      </sheetData>
      <sheetData sheetId="14">
        <row r="1">
          <cell r="A1" t="str">
            <v xml:space="preserve">ボックスレス型  MA70HF  </v>
          </cell>
        </row>
      </sheetData>
      <sheetData sheetId="15">
        <row r="1">
          <cell r="A1" t="str">
            <v xml:space="preserve">ミニタワー型  MA17S/M  </v>
          </cell>
        </row>
      </sheetData>
      <sheetData sheetId="16">
        <row r="1">
          <cell r="A1" t="str">
            <v xml:space="preserve">ミニタワー型   MA15S/M  </v>
          </cell>
        </row>
      </sheetData>
      <sheetData sheetId="17">
        <row r="1">
          <cell r="A1" t="str">
            <v xml:space="preserve">マイクロタワー型   MA70H/R  </v>
          </cell>
        </row>
      </sheetData>
      <sheetData sheetId="18">
        <row r="1">
          <cell r="A1" t="str">
            <v xml:space="preserve">ボックスレス型  MA70HF  </v>
          </cell>
        </row>
      </sheetData>
      <sheetData sheetId="19">
        <row r="1">
          <cell r="A1" t="str">
            <v xml:space="preserve">ミニタワー型  MA17S/M  </v>
          </cell>
        </row>
      </sheetData>
      <sheetData sheetId="20">
        <row r="1">
          <cell r="A1" t="str">
            <v xml:space="preserve">ミニタワー型   MA15S/M  </v>
          </cell>
        </row>
      </sheetData>
      <sheetData sheetId="21">
        <row r="1">
          <cell r="A1" t="str">
            <v xml:space="preserve">マイクロタワー型   MA70H/R  </v>
          </cell>
        </row>
      </sheetData>
      <sheetData sheetId="22" refreshError="1"/>
      <sheetData sheetId="23"/>
      <sheetData sheetId="24"/>
      <sheetData sheetId="25" refreshError="1"/>
      <sheetData sheetId="26">
        <row r="1">
          <cell r="A1" t="str">
            <v xml:space="preserve">&lt;新&gt;省スペース型  MA10T/E </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工数"/>
      <sheetName val="分析"/>
      <sheetName val="基本設計"/>
      <sheetName val="詳細・製造"/>
      <sheetName val="収納ﾃｽﾄ"/>
      <sheetName val="収納以外ﾃｽﾄ"/>
      <sheetName val="ﾃｽﾄ工数について"/>
      <sheetName val="データ移行"/>
      <sheetName val="LIST"/>
      <sheetName val="リスト＿編集しないで下さい"/>
      <sheetName val="係数"/>
      <sheetName val="見積合計"/>
      <sheetName val="リスト"/>
      <sheetName val="設定シート"/>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ｵｰﾀﾞﾘﾝｸﾞｻｰﾊﾞ"/>
    </sheetNames>
    <sheetDataSet>
      <sheetData sheetId="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合計"/>
      <sheetName val="計算"/>
      <sheetName val="画面"/>
      <sheetName val="前提条件"/>
      <sheetName val="Sheet7"/>
      <sheetName val="Sheet8"/>
      <sheetName val="Sheet9"/>
      <sheetName val="Sheet10"/>
      <sheetName val="Sheet11"/>
      <sheetName val="Sheet12"/>
      <sheetName val="Sheet13"/>
      <sheetName val="Sheet14"/>
      <sheetName val="Sheet15"/>
      <sheetName val="Sheet16"/>
      <sheetName val="項目説明＆選択リスト"/>
      <sheetName val="データシート"/>
      <sheetName val="4489"/>
      <sheetName val="ＰＬ差異"/>
    </sheetNames>
    <sheetDataSet>
      <sheetData sheetId="0"/>
      <sheetData sheetId="1" refreshError="1">
        <row r="21">
          <cell r="E21">
            <v>3553</v>
          </cell>
          <cell r="F21">
            <v>4900</v>
          </cell>
          <cell r="G21">
            <v>4900</v>
          </cell>
        </row>
        <row r="23">
          <cell r="F23">
            <v>6</v>
          </cell>
        </row>
      </sheetData>
      <sheetData sheetId="2" refreshError="1">
        <row r="62">
          <cell r="H62">
            <v>36392</v>
          </cell>
          <cell r="I62">
            <v>2400</v>
          </cell>
          <cell r="J62">
            <v>38792</v>
          </cell>
          <cell r="K62">
            <v>51</v>
          </cell>
        </row>
      </sheetData>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S46"/>
  <sheetViews>
    <sheetView tabSelected="1" view="pageBreakPreview" topLeftCell="A5" zoomScaleNormal="100" zoomScaleSheetLayoutView="100" workbookViewId="0">
      <selection activeCell="A12" sqref="A12:R12"/>
    </sheetView>
  </sheetViews>
  <sheetFormatPr defaultColWidth="9" defaultRowHeight="12"/>
  <cols>
    <col min="1" max="1" width="1.5" style="5" customWidth="1"/>
    <col min="2" max="2" width="11.625" style="5" customWidth="1"/>
    <col min="3" max="3" width="11.25" style="5" customWidth="1"/>
    <col min="4" max="14" width="6.875" style="5" customWidth="1"/>
    <col min="15" max="18" width="4.75" style="5" customWidth="1"/>
    <col min="19" max="19" width="1.25" style="5" customWidth="1"/>
    <col min="20" max="16384" width="9" style="5"/>
  </cols>
  <sheetData>
    <row r="2" spans="1:19" ht="17.25">
      <c r="A2" s="10" t="s">
        <v>54</v>
      </c>
    </row>
    <row r="3" spans="1:19" ht="18" customHeight="1">
      <c r="A3" s="2"/>
      <c r="B3" s="3"/>
      <c r="C3" s="4"/>
      <c r="D3" s="4"/>
      <c r="E3" s="4"/>
      <c r="F3" s="4"/>
      <c r="G3" s="4"/>
      <c r="H3" s="4"/>
      <c r="I3" s="4"/>
      <c r="J3" s="4"/>
      <c r="K3" s="4"/>
      <c r="L3" s="4"/>
      <c r="M3" s="81" t="s">
        <v>22</v>
      </c>
      <c r="N3" s="81"/>
      <c r="O3" s="81"/>
      <c r="P3" s="81"/>
      <c r="Q3" s="81"/>
      <c r="R3" s="81"/>
    </row>
    <row r="4" spans="1:19">
      <c r="A4" s="4"/>
      <c r="B4" s="4"/>
      <c r="C4" s="4"/>
      <c r="D4" s="4"/>
      <c r="E4" s="4"/>
      <c r="F4" s="4"/>
      <c r="G4" s="4"/>
      <c r="H4" s="4"/>
      <c r="I4" s="4"/>
      <c r="J4" s="4"/>
      <c r="K4" s="4"/>
      <c r="L4" s="4"/>
      <c r="M4" s="4"/>
      <c r="N4" s="4"/>
      <c r="O4" s="4"/>
      <c r="P4" s="4"/>
    </row>
    <row r="5" spans="1:19" ht="18" customHeight="1">
      <c r="A5" s="6"/>
      <c r="B5" s="7" t="s">
        <v>48</v>
      </c>
    </row>
    <row r="6" spans="1:19" ht="18" customHeight="1">
      <c r="B6" s="6"/>
    </row>
    <row r="7" spans="1:19" ht="18" customHeight="1">
      <c r="K7" s="8" t="s">
        <v>16</v>
      </c>
      <c r="L7" s="8"/>
      <c r="M7" s="90"/>
      <c r="N7" s="90"/>
      <c r="O7" s="90"/>
      <c r="P7" s="90"/>
      <c r="Q7" s="90"/>
      <c r="R7" s="90"/>
    </row>
    <row r="8" spans="1:19" ht="18" customHeight="1">
      <c r="K8" s="8" t="s">
        <v>14</v>
      </c>
      <c r="L8" s="8"/>
      <c r="M8" s="90"/>
      <c r="N8" s="90"/>
      <c r="O8" s="90"/>
      <c r="P8" s="90"/>
      <c r="Q8" s="90"/>
      <c r="R8" s="90"/>
    </row>
    <row r="9" spans="1:19" ht="18" customHeight="1">
      <c r="A9" s="4"/>
      <c r="B9" s="4"/>
      <c r="C9" s="4"/>
      <c r="D9" s="4"/>
      <c r="E9" s="4"/>
      <c r="F9" s="4"/>
      <c r="G9" s="4"/>
      <c r="H9" s="4"/>
      <c r="I9" s="4"/>
      <c r="J9" s="4"/>
      <c r="K9" s="8" t="s">
        <v>15</v>
      </c>
      <c r="L9" s="8"/>
      <c r="M9" s="90"/>
      <c r="N9" s="90"/>
      <c r="O9" s="90"/>
      <c r="P9" s="90"/>
      <c r="Q9" s="90"/>
      <c r="R9" s="90"/>
    </row>
    <row r="10" spans="1:19" ht="18" customHeight="1">
      <c r="A10" s="4"/>
      <c r="B10" s="4"/>
      <c r="C10" s="4"/>
      <c r="D10" s="4"/>
      <c r="E10" s="4"/>
      <c r="F10" s="4"/>
      <c r="G10" s="4"/>
      <c r="H10" s="4"/>
      <c r="I10" s="4"/>
      <c r="J10" s="4"/>
      <c r="K10" s="9"/>
      <c r="L10" s="9"/>
      <c r="M10" s="1"/>
      <c r="N10" s="1"/>
      <c r="O10" s="1"/>
      <c r="P10" s="1"/>
      <c r="Q10" s="1"/>
      <c r="R10" s="1"/>
    </row>
    <row r="11" spans="1:19" ht="21">
      <c r="A11" s="86" t="s">
        <v>49</v>
      </c>
      <c r="B11" s="86"/>
      <c r="C11" s="86"/>
      <c r="D11" s="86"/>
      <c r="E11" s="86"/>
      <c r="F11" s="86"/>
      <c r="G11" s="86"/>
      <c r="H11" s="86"/>
      <c r="I11" s="86"/>
      <c r="J11" s="86"/>
      <c r="K11" s="86"/>
      <c r="L11" s="86"/>
      <c r="M11" s="86"/>
      <c r="N11" s="86"/>
      <c r="O11" s="86"/>
      <c r="P11" s="86"/>
      <c r="Q11" s="86"/>
      <c r="R11" s="86"/>
      <c r="S11" s="10"/>
    </row>
    <row r="12" spans="1:19" ht="21">
      <c r="A12" s="86" t="s">
        <v>50</v>
      </c>
      <c r="B12" s="86"/>
      <c r="C12" s="86"/>
      <c r="D12" s="86"/>
      <c r="E12" s="86"/>
      <c r="F12" s="86"/>
      <c r="G12" s="86"/>
      <c r="H12" s="86"/>
      <c r="I12" s="86"/>
      <c r="J12" s="86"/>
      <c r="K12" s="86"/>
      <c r="L12" s="86"/>
      <c r="M12" s="86"/>
      <c r="N12" s="86"/>
      <c r="O12" s="86"/>
      <c r="P12" s="86"/>
      <c r="Q12" s="86"/>
      <c r="R12" s="86"/>
      <c r="S12" s="10"/>
    </row>
    <row r="13" spans="1:19" ht="21">
      <c r="A13" s="11"/>
      <c r="B13" s="11"/>
      <c r="C13" s="11"/>
      <c r="D13" s="11"/>
      <c r="E13" s="11"/>
      <c r="F13" s="11"/>
      <c r="G13" s="11"/>
      <c r="H13" s="11"/>
      <c r="I13" s="11"/>
      <c r="J13" s="11"/>
      <c r="K13" s="11"/>
      <c r="L13" s="11"/>
      <c r="M13" s="11"/>
      <c r="N13" s="11"/>
      <c r="O13" s="11"/>
      <c r="P13" s="11"/>
      <c r="Q13" s="11"/>
      <c r="R13" s="11"/>
      <c r="S13" s="10"/>
    </row>
    <row r="14" spans="1:19" ht="18" customHeight="1">
      <c r="A14" s="4"/>
      <c r="B14" s="4"/>
      <c r="C14" s="4"/>
      <c r="D14" s="72" t="s">
        <v>7</v>
      </c>
      <c r="E14" s="91"/>
      <c r="F14" s="17" t="s">
        <v>34</v>
      </c>
      <c r="G14" s="12" t="s">
        <v>8</v>
      </c>
      <c r="H14" s="12" t="s">
        <v>9</v>
      </c>
      <c r="I14" s="12" t="s">
        <v>10</v>
      </c>
      <c r="J14" s="12" t="s">
        <v>11</v>
      </c>
      <c r="K14" s="12" t="s">
        <v>8</v>
      </c>
      <c r="L14" s="12" t="s">
        <v>9</v>
      </c>
      <c r="M14" s="12" t="s">
        <v>10</v>
      </c>
      <c r="N14" s="31" t="s">
        <v>13</v>
      </c>
      <c r="O14" s="4"/>
      <c r="P14" s="4"/>
    </row>
    <row r="15" spans="1:19" ht="18" customHeight="1">
      <c r="A15" s="4"/>
      <c r="B15" s="4"/>
      <c r="C15" s="4"/>
      <c r="D15" s="72"/>
      <c r="E15" s="91"/>
      <c r="F15" s="92"/>
      <c r="G15" s="82"/>
      <c r="H15" s="82"/>
      <c r="I15" s="82"/>
      <c r="J15" s="82"/>
      <c r="K15" s="82"/>
      <c r="L15" s="82"/>
      <c r="M15" s="82"/>
      <c r="N15" s="88"/>
      <c r="O15" s="4"/>
      <c r="P15" s="4"/>
    </row>
    <row r="16" spans="1:19" ht="18" customHeight="1">
      <c r="A16" s="4"/>
      <c r="B16" s="4"/>
      <c r="C16" s="4"/>
      <c r="D16" s="72"/>
      <c r="E16" s="91"/>
      <c r="F16" s="93"/>
      <c r="G16" s="83"/>
      <c r="H16" s="83"/>
      <c r="I16" s="83"/>
      <c r="J16" s="83"/>
      <c r="K16" s="83"/>
      <c r="L16" s="83"/>
      <c r="M16" s="83"/>
      <c r="N16" s="89"/>
      <c r="O16" s="18" t="s">
        <v>35</v>
      </c>
      <c r="P16" s="4"/>
    </row>
    <row r="17" spans="1:18" ht="18" customHeight="1">
      <c r="A17" s="4"/>
      <c r="B17" s="4"/>
      <c r="D17" s="4"/>
      <c r="E17" s="4"/>
      <c r="F17" s="4"/>
      <c r="G17" s="4"/>
      <c r="H17" s="4"/>
      <c r="I17" s="4"/>
      <c r="J17" s="4"/>
      <c r="K17" s="4"/>
      <c r="L17" s="4"/>
      <c r="M17" s="4"/>
      <c r="N17" s="4"/>
      <c r="O17" s="4"/>
      <c r="P17" s="4"/>
    </row>
    <row r="18" spans="1:18" s="6" customFormat="1" ht="22.15" customHeight="1">
      <c r="D18" s="9" t="s">
        <v>12</v>
      </c>
      <c r="E18" s="87" t="s">
        <v>42</v>
      </c>
      <c r="F18" s="87"/>
      <c r="G18" s="87"/>
      <c r="H18" s="87"/>
      <c r="I18" s="84">
        <f>K35</f>
        <v>0</v>
      </c>
      <c r="J18" s="84"/>
      <c r="K18" s="84"/>
      <c r="L18" s="13" t="s">
        <v>24</v>
      </c>
      <c r="M18" s="13"/>
      <c r="N18" s="6" t="s">
        <v>17</v>
      </c>
      <c r="O18" s="16"/>
    </row>
    <row r="19" spans="1:18" s="6" customFormat="1" ht="22.15" customHeight="1">
      <c r="E19" s="87" t="s">
        <v>51</v>
      </c>
      <c r="F19" s="87"/>
      <c r="G19" s="87"/>
      <c r="H19" s="87"/>
      <c r="I19" s="85">
        <f>K44</f>
        <v>0</v>
      </c>
      <c r="J19" s="85"/>
      <c r="K19" s="85"/>
      <c r="L19" s="13" t="s">
        <v>18</v>
      </c>
      <c r="M19" s="13"/>
      <c r="N19" s="13" t="s">
        <v>23</v>
      </c>
      <c r="O19" s="13"/>
    </row>
    <row r="20" spans="1:18" s="6" customFormat="1" ht="22.15" customHeight="1">
      <c r="E20" s="87" t="s">
        <v>33</v>
      </c>
      <c r="F20" s="87"/>
      <c r="G20" s="87"/>
      <c r="H20" s="87"/>
      <c r="I20" s="85">
        <f>SUM(I18:K19)</f>
        <v>0</v>
      </c>
      <c r="J20" s="85"/>
      <c r="K20" s="85"/>
      <c r="L20" s="13" t="s">
        <v>19</v>
      </c>
      <c r="M20" s="13"/>
      <c r="N20" s="13" t="s">
        <v>46</v>
      </c>
      <c r="O20" s="13"/>
    </row>
    <row r="21" spans="1:18" s="6" customFormat="1" ht="16.149999999999999" customHeight="1">
      <c r="C21" s="72"/>
      <c r="D21" s="72"/>
      <c r="E21" s="72"/>
      <c r="F21" s="72"/>
    </row>
    <row r="22" spans="1:18" ht="19.899999999999999" customHeight="1" thickBot="1">
      <c r="A22" s="7"/>
      <c r="B22" s="7" t="s">
        <v>36</v>
      </c>
      <c r="N22" s="75" t="s">
        <v>20</v>
      </c>
      <c r="O22" s="75"/>
      <c r="P22" s="75"/>
      <c r="Q22" s="75"/>
      <c r="R22" s="75"/>
    </row>
    <row r="23" spans="1:18" ht="19.899999999999999" customHeight="1">
      <c r="B23" s="14" t="s">
        <v>0</v>
      </c>
      <c r="C23" s="76" t="s">
        <v>6</v>
      </c>
      <c r="D23" s="73"/>
      <c r="E23" s="73"/>
      <c r="F23" s="77"/>
      <c r="G23" s="76" t="s">
        <v>28</v>
      </c>
      <c r="H23" s="77"/>
      <c r="I23" s="76" t="s">
        <v>29</v>
      </c>
      <c r="J23" s="77"/>
      <c r="K23" s="76" t="s">
        <v>27</v>
      </c>
      <c r="L23" s="73"/>
      <c r="M23" s="77"/>
      <c r="N23" s="73" t="s">
        <v>1</v>
      </c>
      <c r="O23" s="73"/>
      <c r="P23" s="73"/>
      <c r="Q23" s="73"/>
      <c r="R23" s="74"/>
    </row>
    <row r="24" spans="1:18" ht="19.899999999999999" customHeight="1">
      <c r="B24" s="46" t="s">
        <v>52</v>
      </c>
      <c r="C24" s="35"/>
      <c r="D24" s="37"/>
      <c r="E24" s="37"/>
      <c r="F24" s="37"/>
      <c r="G24" s="35"/>
      <c r="H24" s="36"/>
      <c r="I24" s="35"/>
      <c r="J24" s="36"/>
      <c r="K24" s="63">
        <f>SUM(K25:M28)</f>
        <v>0</v>
      </c>
      <c r="L24" s="64"/>
      <c r="M24" s="65"/>
      <c r="N24" s="37"/>
      <c r="O24" s="37"/>
      <c r="P24" s="37"/>
      <c r="Q24" s="37"/>
      <c r="R24" s="40"/>
    </row>
    <row r="25" spans="1:18" ht="19.899999999999999" customHeight="1">
      <c r="B25" s="39"/>
      <c r="C25" s="38" t="s">
        <v>37</v>
      </c>
      <c r="D25" s="34"/>
      <c r="E25" s="34"/>
      <c r="F25" s="34"/>
      <c r="G25" s="61">
        <v>1</v>
      </c>
      <c r="H25" s="62"/>
      <c r="I25" s="59" t="s">
        <v>30</v>
      </c>
      <c r="J25" s="60"/>
      <c r="K25" s="63"/>
      <c r="L25" s="64"/>
      <c r="M25" s="65"/>
      <c r="N25" s="37"/>
      <c r="O25" s="37"/>
      <c r="P25" s="37"/>
      <c r="Q25" s="37"/>
      <c r="R25" s="40"/>
    </row>
    <row r="26" spans="1:18" ht="19.899999999999999" customHeight="1">
      <c r="B26" s="39"/>
      <c r="C26" s="38" t="s">
        <v>39</v>
      </c>
      <c r="D26" s="34"/>
      <c r="E26" s="34"/>
      <c r="F26" s="34"/>
      <c r="G26" s="61">
        <v>1</v>
      </c>
      <c r="H26" s="62"/>
      <c r="I26" s="59" t="s">
        <v>30</v>
      </c>
      <c r="J26" s="60"/>
      <c r="K26" s="63"/>
      <c r="L26" s="64"/>
      <c r="M26" s="65"/>
      <c r="N26" s="37"/>
      <c r="O26" s="37"/>
      <c r="P26" s="37"/>
      <c r="Q26" s="37"/>
      <c r="R26" s="40"/>
    </row>
    <row r="27" spans="1:18" ht="19.899999999999999" customHeight="1">
      <c r="B27" s="39"/>
      <c r="C27" s="38" t="s">
        <v>40</v>
      </c>
      <c r="D27" s="34"/>
      <c r="E27" s="34"/>
      <c r="F27" s="34"/>
      <c r="G27" s="61">
        <v>1</v>
      </c>
      <c r="H27" s="62"/>
      <c r="I27" s="59" t="s">
        <v>30</v>
      </c>
      <c r="J27" s="60"/>
      <c r="K27" s="63"/>
      <c r="L27" s="64"/>
      <c r="M27" s="65"/>
      <c r="N27" s="37"/>
      <c r="O27" s="37"/>
      <c r="P27" s="37"/>
      <c r="Q27" s="37"/>
      <c r="R27" s="40"/>
    </row>
    <row r="28" spans="1:18" ht="19.899999999999999" customHeight="1">
      <c r="B28" s="39"/>
      <c r="C28" s="38" t="s">
        <v>41</v>
      </c>
      <c r="D28" s="34"/>
      <c r="E28" s="34"/>
      <c r="F28" s="34"/>
      <c r="G28" s="61">
        <v>1</v>
      </c>
      <c r="H28" s="62"/>
      <c r="I28" s="59" t="s">
        <v>30</v>
      </c>
      <c r="J28" s="60"/>
      <c r="K28" s="63"/>
      <c r="L28" s="64"/>
      <c r="M28" s="65"/>
      <c r="N28" s="37"/>
      <c r="O28" s="37"/>
      <c r="P28" s="37"/>
      <c r="Q28" s="37"/>
      <c r="R28" s="40"/>
    </row>
    <row r="29" spans="1:18" ht="19.899999999999999" customHeight="1">
      <c r="B29" s="46" t="s">
        <v>38</v>
      </c>
      <c r="C29" s="38"/>
      <c r="D29" s="34"/>
      <c r="E29" s="34"/>
      <c r="F29" s="34"/>
      <c r="G29" s="35"/>
      <c r="H29" s="36"/>
      <c r="I29" s="35"/>
      <c r="J29" s="36"/>
      <c r="K29" s="63">
        <f>SUM(K30:M31)</f>
        <v>0</v>
      </c>
      <c r="L29" s="64"/>
      <c r="M29" s="65"/>
      <c r="N29" s="37"/>
      <c r="O29" s="37"/>
      <c r="P29" s="37"/>
      <c r="Q29" s="37"/>
      <c r="R29" s="40"/>
    </row>
    <row r="30" spans="1:18" ht="19.899999999999999" customHeight="1">
      <c r="B30" s="41"/>
      <c r="C30" s="19" t="s">
        <v>25</v>
      </c>
      <c r="D30" s="30"/>
      <c r="E30" s="30"/>
      <c r="F30" s="30"/>
      <c r="G30" s="61">
        <v>1</v>
      </c>
      <c r="H30" s="62"/>
      <c r="I30" s="59" t="s">
        <v>30</v>
      </c>
      <c r="J30" s="60"/>
      <c r="K30" s="63"/>
      <c r="L30" s="64"/>
      <c r="M30" s="65"/>
      <c r="N30" s="66"/>
      <c r="O30" s="67"/>
      <c r="P30" s="67"/>
      <c r="Q30" s="67"/>
      <c r="R30" s="68"/>
    </row>
    <row r="31" spans="1:18" ht="19.899999999999999" customHeight="1">
      <c r="B31" s="41"/>
      <c r="C31" s="19" t="s">
        <v>47</v>
      </c>
      <c r="D31" s="30"/>
      <c r="E31" s="30"/>
      <c r="F31" s="30"/>
      <c r="G31" s="61">
        <v>1</v>
      </c>
      <c r="H31" s="62"/>
      <c r="I31" s="59" t="s">
        <v>30</v>
      </c>
      <c r="J31" s="60"/>
      <c r="K31" s="63"/>
      <c r="L31" s="64"/>
      <c r="M31" s="65"/>
      <c r="N31" s="66"/>
      <c r="O31" s="67"/>
      <c r="P31" s="67"/>
      <c r="Q31" s="67"/>
      <c r="R31" s="68"/>
    </row>
    <row r="32" spans="1:18" ht="19.899999999999999" customHeight="1">
      <c r="B32" s="41" t="s">
        <v>43</v>
      </c>
      <c r="C32" s="19"/>
      <c r="D32" s="20"/>
      <c r="E32" s="20"/>
      <c r="F32" s="20"/>
      <c r="G32" s="32"/>
      <c r="H32" s="33"/>
      <c r="I32" s="47"/>
      <c r="J32" s="48"/>
      <c r="K32" s="63">
        <f>K33</f>
        <v>0</v>
      </c>
      <c r="L32" s="64"/>
      <c r="M32" s="65"/>
      <c r="N32" s="19" t="s">
        <v>44</v>
      </c>
      <c r="O32" s="20"/>
      <c r="P32" s="20"/>
      <c r="Q32" s="20"/>
      <c r="R32" s="49"/>
    </row>
    <row r="33" spans="1:18" ht="19.899999999999999" customHeight="1">
      <c r="B33" s="41"/>
      <c r="C33" s="19" t="s">
        <v>45</v>
      </c>
      <c r="D33" s="20"/>
      <c r="E33" s="20"/>
      <c r="F33" s="20"/>
      <c r="G33" s="61">
        <v>1</v>
      </c>
      <c r="H33" s="62"/>
      <c r="I33" s="59" t="s">
        <v>30</v>
      </c>
      <c r="J33" s="60"/>
      <c r="K33" s="63"/>
      <c r="L33" s="64"/>
      <c r="M33" s="65"/>
      <c r="N33" s="19"/>
      <c r="O33" s="20"/>
      <c r="P33" s="20"/>
      <c r="Q33" s="20"/>
      <c r="R33" s="49"/>
    </row>
    <row r="34" spans="1:18" ht="19.899999999999999" customHeight="1" thickBot="1">
      <c r="B34" s="41"/>
      <c r="C34" s="19"/>
      <c r="D34" s="20"/>
      <c r="E34" s="20"/>
      <c r="F34" s="20"/>
      <c r="G34" s="61"/>
      <c r="H34" s="62"/>
      <c r="I34" s="59"/>
      <c r="J34" s="60"/>
      <c r="K34" s="63"/>
      <c r="L34" s="64"/>
      <c r="M34" s="65"/>
      <c r="N34" s="66"/>
      <c r="O34" s="67"/>
      <c r="P34" s="67"/>
      <c r="Q34" s="67"/>
      <c r="R34" s="68"/>
    </row>
    <row r="35" spans="1:18" ht="19.899999999999999" customHeight="1" thickBot="1">
      <c r="B35" s="56" t="s">
        <v>3</v>
      </c>
      <c r="C35" s="57"/>
      <c r="D35" s="57"/>
      <c r="E35" s="57"/>
      <c r="F35" s="58"/>
      <c r="G35" s="42"/>
      <c r="H35" s="43"/>
      <c r="I35" s="44"/>
      <c r="J35" s="45"/>
      <c r="K35" s="78">
        <f>K24+K29+K32</f>
        <v>0</v>
      </c>
      <c r="L35" s="79"/>
      <c r="M35" s="80"/>
      <c r="N35" s="69"/>
      <c r="O35" s="70"/>
      <c r="P35" s="70"/>
      <c r="Q35" s="70"/>
      <c r="R35" s="71"/>
    </row>
    <row r="36" spans="1:18" ht="19.899999999999999" customHeight="1"/>
    <row r="37" spans="1:18" ht="19.899999999999999" customHeight="1" thickBot="1">
      <c r="A37" s="7"/>
      <c r="B37" s="7" t="s">
        <v>55</v>
      </c>
      <c r="O37" s="94" t="s">
        <v>21</v>
      </c>
      <c r="P37" s="94"/>
      <c r="Q37" s="94"/>
      <c r="R37" s="94"/>
    </row>
    <row r="38" spans="1:18" ht="19.899999999999999" customHeight="1">
      <c r="B38" s="95" t="s">
        <v>2</v>
      </c>
      <c r="C38" s="97" t="s">
        <v>5</v>
      </c>
      <c r="D38" s="98"/>
      <c r="E38" s="98"/>
      <c r="F38" s="99"/>
      <c r="G38" s="103" t="s">
        <v>31</v>
      </c>
      <c r="H38" s="99"/>
      <c r="I38" s="97" t="s">
        <v>32</v>
      </c>
      <c r="J38" s="99"/>
      <c r="K38" s="97" t="s">
        <v>27</v>
      </c>
      <c r="L38" s="98"/>
      <c r="M38" s="99"/>
      <c r="N38" s="24"/>
      <c r="O38" s="25"/>
      <c r="P38" s="25"/>
      <c r="Q38" s="25"/>
      <c r="R38" s="26"/>
    </row>
    <row r="39" spans="1:18" ht="19.899999999999999" customHeight="1">
      <c r="B39" s="96"/>
      <c r="C39" s="100"/>
      <c r="D39" s="101"/>
      <c r="E39" s="101"/>
      <c r="F39" s="102"/>
      <c r="G39" s="100"/>
      <c r="H39" s="102"/>
      <c r="I39" s="100"/>
      <c r="J39" s="102"/>
      <c r="K39" s="100"/>
      <c r="L39" s="101"/>
      <c r="M39" s="102"/>
      <c r="N39" s="27"/>
      <c r="O39" s="28"/>
      <c r="P39" s="28" t="s">
        <v>26</v>
      </c>
      <c r="Q39" s="28"/>
      <c r="R39" s="29"/>
    </row>
    <row r="40" spans="1:18" ht="19.899999999999999" customHeight="1">
      <c r="B40" s="15">
        <v>1</v>
      </c>
      <c r="C40" s="104" t="s">
        <v>25</v>
      </c>
      <c r="D40" s="105"/>
      <c r="E40" s="105"/>
      <c r="F40" s="106"/>
      <c r="G40" s="107">
        <v>1</v>
      </c>
      <c r="H40" s="108"/>
      <c r="I40" s="109"/>
      <c r="J40" s="110"/>
      <c r="K40" s="111">
        <f>INT(G40*I40)</f>
        <v>0</v>
      </c>
      <c r="L40" s="112"/>
      <c r="M40" s="113"/>
      <c r="N40" s="52"/>
      <c r="O40" s="53"/>
      <c r="P40" s="53"/>
      <c r="Q40" s="53"/>
      <c r="R40" s="54"/>
    </row>
    <row r="41" spans="1:18" ht="19.899999999999999" customHeight="1">
      <c r="B41" s="15">
        <v>2</v>
      </c>
      <c r="C41" s="104" t="s">
        <v>47</v>
      </c>
      <c r="D41" s="105"/>
      <c r="E41" s="105"/>
      <c r="F41" s="106"/>
      <c r="G41" s="107">
        <v>1</v>
      </c>
      <c r="H41" s="108"/>
      <c r="I41" s="109"/>
      <c r="J41" s="110"/>
      <c r="K41" s="111">
        <f t="shared" ref="K41" si="0">INT(G41*I41)</f>
        <v>0</v>
      </c>
      <c r="L41" s="112"/>
      <c r="M41" s="113"/>
      <c r="N41" s="52"/>
      <c r="O41" s="53"/>
      <c r="P41" s="53"/>
      <c r="Q41" s="53"/>
      <c r="R41" s="54"/>
    </row>
    <row r="42" spans="1:18" ht="19.899999999999999" customHeight="1">
      <c r="B42" s="15">
        <v>3</v>
      </c>
      <c r="C42" s="104"/>
      <c r="D42" s="105"/>
      <c r="E42" s="105"/>
      <c r="F42" s="106"/>
      <c r="G42" s="107"/>
      <c r="H42" s="108"/>
      <c r="I42" s="109"/>
      <c r="J42" s="110"/>
      <c r="K42" s="111"/>
      <c r="L42" s="112"/>
      <c r="M42" s="113"/>
      <c r="N42" s="52"/>
      <c r="O42" s="53"/>
      <c r="P42" s="53"/>
      <c r="Q42" s="53"/>
      <c r="R42" s="54"/>
    </row>
    <row r="43" spans="1:18" ht="19.899999999999999" customHeight="1">
      <c r="B43" s="15">
        <v>4</v>
      </c>
      <c r="C43" s="124"/>
      <c r="D43" s="125"/>
      <c r="E43" s="125"/>
      <c r="F43" s="126"/>
      <c r="G43" s="107"/>
      <c r="H43" s="108"/>
      <c r="I43" s="109"/>
      <c r="J43" s="110"/>
      <c r="K43" s="127"/>
      <c r="L43" s="128"/>
      <c r="M43" s="129"/>
      <c r="N43" s="50"/>
      <c r="O43" s="51"/>
      <c r="P43" s="51"/>
      <c r="Q43" s="51"/>
      <c r="R43" s="55"/>
    </row>
    <row r="44" spans="1:18" ht="19.899999999999999" customHeight="1" thickBot="1">
      <c r="B44" s="114" t="s">
        <v>4</v>
      </c>
      <c r="C44" s="115"/>
      <c r="D44" s="115"/>
      <c r="E44" s="115"/>
      <c r="F44" s="116"/>
      <c r="G44" s="117"/>
      <c r="H44" s="118"/>
      <c r="I44" s="119"/>
      <c r="J44" s="120"/>
      <c r="K44" s="121">
        <f>SUM(K40:M43)</f>
        <v>0</v>
      </c>
      <c r="L44" s="122"/>
      <c r="M44" s="123"/>
      <c r="N44" s="21"/>
      <c r="O44" s="22"/>
      <c r="P44" s="22"/>
      <c r="Q44" s="22"/>
      <c r="R44" s="23"/>
    </row>
    <row r="45" spans="1:18" ht="19.899999999999999" customHeight="1">
      <c r="B45" s="4"/>
      <c r="C45" s="2" t="s">
        <v>53</v>
      </c>
      <c r="D45" s="4"/>
    </row>
    <row r="46" spans="1:18" ht="19.899999999999999" customHeight="1">
      <c r="B46" s="4"/>
      <c r="C46" s="2"/>
      <c r="D46" s="4"/>
    </row>
  </sheetData>
  <mergeCells count="88">
    <mergeCell ref="B44:F44"/>
    <mergeCell ref="G44:H44"/>
    <mergeCell ref="I44:J44"/>
    <mergeCell ref="K44:M44"/>
    <mergeCell ref="C42:F42"/>
    <mergeCell ref="G42:H42"/>
    <mergeCell ref="I42:J42"/>
    <mergeCell ref="K42:M42"/>
    <mergeCell ref="C43:F43"/>
    <mergeCell ref="G43:H43"/>
    <mergeCell ref="I43:J43"/>
    <mergeCell ref="K43:M43"/>
    <mergeCell ref="C40:F40"/>
    <mergeCell ref="G40:H40"/>
    <mergeCell ref="I40:J40"/>
    <mergeCell ref="K40:M40"/>
    <mergeCell ref="C41:F41"/>
    <mergeCell ref="G41:H41"/>
    <mergeCell ref="I41:J41"/>
    <mergeCell ref="K41:M41"/>
    <mergeCell ref="O37:R37"/>
    <mergeCell ref="B38:B39"/>
    <mergeCell ref="C38:F39"/>
    <mergeCell ref="G38:H39"/>
    <mergeCell ref="I38:J39"/>
    <mergeCell ref="K38:M39"/>
    <mergeCell ref="N31:R31"/>
    <mergeCell ref="M7:R7"/>
    <mergeCell ref="M8:R8"/>
    <mergeCell ref="M9:R9"/>
    <mergeCell ref="K23:M23"/>
    <mergeCell ref="A11:R11"/>
    <mergeCell ref="E18:H18"/>
    <mergeCell ref="E19:H19"/>
    <mergeCell ref="I15:I16"/>
    <mergeCell ref="J15:J16"/>
    <mergeCell ref="K15:K16"/>
    <mergeCell ref="L15:L16"/>
    <mergeCell ref="D14:E16"/>
    <mergeCell ref="F15:F16"/>
    <mergeCell ref="G15:G16"/>
    <mergeCell ref="C23:F23"/>
    <mergeCell ref="G25:H25"/>
    <mergeCell ref="I25:J25"/>
    <mergeCell ref="G26:H26"/>
    <mergeCell ref="M3:R3"/>
    <mergeCell ref="M15:M16"/>
    <mergeCell ref="H15:H16"/>
    <mergeCell ref="I18:K18"/>
    <mergeCell ref="I19:K19"/>
    <mergeCell ref="A12:R12"/>
    <mergeCell ref="E20:H20"/>
    <mergeCell ref="I26:J26"/>
    <mergeCell ref="I20:K20"/>
    <mergeCell ref="N15:N16"/>
    <mergeCell ref="N30:R30"/>
    <mergeCell ref="N35:R35"/>
    <mergeCell ref="C21:F21"/>
    <mergeCell ref="N23:R23"/>
    <mergeCell ref="N22:R22"/>
    <mergeCell ref="G23:H23"/>
    <mergeCell ref="N34:R34"/>
    <mergeCell ref="G28:H28"/>
    <mergeCell ref="I28:J28"/>
    <mergeCell ref="G33:H33"/>
    <mergeCell ref="I23:J23"/>
    <mergeCell ref="G30:H30"/>
    <mergeCell ref="G31:H31"/>
    <mergeCell ref="G27:H27"/>
    <mergeCell ref="I27:J27"/>
    <mergeCell ref="K35:M35"/>
    <mergeCell ref="K31:M31"/>
    <mergeCell ref="K30:M30"/>
    <mergeCell ref="K32:M32"/>
    <mergeCell ref="K34:M34"/>
    <mergeCell ref="K24:M24"/>
    <mergeCell ref="K25:M25"/>
    <mergeCell ref="K26:M26"/>
    <mergeCell ref="K27:M27"/>
    <mergeCell ref="K28:M28"/>
    <mergeCell ref="K29:M29"/>
    <mergeCell ref="K33:M33"/>
    <mergeCell ref="B35:F35"/>
    <mergeCell ref="I30:J30"/>
    <mergeCell ref="I31:J31"/>
    <mergeCell ref="I34:J34"/>
    <mergeCell ref="I33:J33"/>
    <mergeCell ref="G34:H34"/>
  </mergeCells>
  <phoneticPr fontId="2"/>
  <printOptions verticalCentered="1"/>
  <pageMargins left="0.70866141732283472" right="0.55118110236220474" top="0.51181102362204722" bottom="0.47244094488188981" header="0.39370078740157483" footer="0.31496062992125984"/>
  <pageSetup paperSize="9" scale="76"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見積書(様式8)</vt:lpstr>
      <vt:lpstr>'見積書(様式8)'!Print_Area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2025-06-26T11:49:00Z</dcterms:modified>
</cp:coreProperties>
</file>